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sa\Documents\"/>
    </mc:Choice>
  </mc:AlternateContent>
  <xr:revisionPtr revIDLastSave="0" documentId="8_{4235D804-71B2-4592-9219-097BCEDCCCA4}" xr6:coauthVersionLast="47" xr6:coauthVersionMax="47" xr10:uidLastSave="{00000000-0000-0000-0000-000000000000}"/>
  <bookViews>
    <workbookView xWindow="-108" yWindow="-108" windowWidth="23256" windowHeight="12456" xr2:uid="{62C7EDEA-7618-4DC8-AC4E-7AD90835B6B1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8" i="1" l="1"/>
  <c r="D128" i="1"/>
  <c r="C128" i="1"/>
  <c r="B128" i="1"/>
  <c r="M127" i="1"/>
  <c r="E127" i="1"/>
  <c r="D127" i="1"/>
  <c r="F127" i="1" s="1"/>
  <c r="H127" i="1" s="1"/>
  <c r="H126" i="1" s="1"/>
  <c r="H125" i="1" s="1"/>
  <c r="C127" i="1"/>
  <c r="G127" i="1" s="1"/>
  <c r="I127" i="1" s="1"/>
  <c r="B127" i="1"/>
  <c r="A127" i="1"/>
  <c r="M126" i="1"/>
  <c r="E126" i="1"/>
  <c r="D126" i="1"/>
  <c r="C126" i="1"/>
  <c r="B126" i="1"/>
  <c r="F126" i="1" s="1"/>
  <c r="A126" i="1"/>
  <c r="M125" i="1"/>
  <c r="E125" i="1"/>
  <c r="G125" i="1" s="1"/>
  <c r="D125" i="1"/>
  <c r="F125" i="1" s="1"/>
  <c r="C125" i="1"/>
  <c r="B125" i="1"/>
  <c r="A125" i="1"/>
  <c r="M124" i="1"/>
  <c r="E124" i="1"/>
  <c r="D124" i="1"/>
  <c r="C124" i="1"/>
  <c r="B124" i="1"/>
  <c r="A124" i="1"/>
  <c r="M123" i="1"/>
  <c r="G123" i="1"/>
  <c r="E123" i="1"/>
  <c r="D123" i="1"/>
  <c r="C123" i="1"/>
  <c r="B123" i="1"/>
  <c r="A123" i="1"/>
  <c r="M122" i="1"/>
  <c r="E122" i="1"/>
  <c r="D122" i="1"/>
  <c r="F122" i="1" s="1"/>
  <c r="C122" i="1"/>
  <c r="G122" i="1" s="1"/>
  <c r="B122" i="1"/>
  <c r="A122" i="1"/>
  <c r="M121" i="1"/>
  <c r="E121" i="1"/>
  <c r="D121" i="1"/>
  <c r="C121" i="1"/>
  <c r="B121" i="1"/>
  <c r="F121" i="1" s="1"/>
  <c r="A121" i="1"/>
  <c r="M120" i="1"/>
  <c r="G120" i="1"/>
  <c r="E120" i="1"/>
  <c r="D120" i="1"/>
  <c r="C120" i="1"/>
  <c r="B120" i="1"/>
  <c r="A120" i="1"/>
  <c r="M119" i="1"/>
  <c r="F119" i="1"/>
  <c r="E119" i="1"/>
  <c r="G119" i="1" s="1"/>
  <c r="D119" i="1"/>
  <c r="C119" i="1"/>
  <c r="B119" i="1"/>
  <c r="A119" i="1"/>
  <c r="M118" i="1"/>
  <c r="E118" i="1"/>
  <c r="D118" i="1"/>
  <c r="C118" i="1"/>
  <c r="G118" i="1" s="1"/>
  <c r="B118" i="1"/>
  <c r="F118" i="1" s="1"/>
  <c r="A118" i="1"/>
  <c r="M117" i="1"/>
  <c r="G117" i="1"/>
  <c r="F117" i="1"/>
  <c r="E117" i="1"/>
  <c r="D117" i="1"/>
  <c r="C117" i="1"/>
  <c r="B117" i="1"/>
  <c r="A117" i="1"/>
  <c r="M116" i="1"/>
  <c r="E116" i="1"/>
  <c r="D116" i="1"/>
  <c r="C116" i="1"/>
  <c r="B116" i="1"/>
  <c r="F116" i="1" s="1"/>
  <c r="A116" i="1"/>
  <c r="M115" i="1"/>
  <c r="G115" i="1"/>
  <c r="E115" i="1"/>
  <c r="D115" i="1"/>
  <c r="C115" i="1"/>
  <c r="B115" i="1"/>
  <c r="A115" i="1"/>
  <c r="M114" i="1"/>
  <c r="F114" i="1"/>
  <c r="E114" i="1"/>
  <c r="G114" i="1" s="1"/>
  <c r="D114" i="1"/>
  <c r="C114" i="1"/>
  <c r="B114" i="1"/>
  <c r="A114" i="1"/>
  <c r="M113" i="1"/>
  <c r="E113" i="1"/>
  <c r="D113" i="1"/>
  <c r="C113" i="1"/>
  <c r="G113" i="1" s="1"/>
  <c r="B113" i="1"/>
  <c r="F113" i="1" s="1"/>
  <c r="A113" i="1"/>
  <c r="M112" i="1"/>
  <c r="E112" i="1"/>
  <c r="G112" i="1" s="1"/>
  <c r="D112" i="1"/>
  <c r="C112" i="1"/>
  <c r="B112" i="1"/>
  <c r="A112" i="1"/>
  <c r="M111" i="1"/>
  <c r="E111" i="1"/>
  <c r="D111" i="1"/>
  <c r="C111" i="1"/>
  <c r="G111" i="1" s="1"/>
  <c r="B111" i="1"/>
  <c r="F111" i="1" s="1"/>
  <c r="A111" i="1"/>
  <c r="M110" i="1"/>
  <c r="E110" i="1"/>
  <c r="D110" i="1"/>
  <c r="C110" i="1"/>
  <c r="B110" i="1"/>
  <c r="A110" i="1"/>
  <c r="M109" i="1"/>
  <c r="E109" i="1"/>
  <c r="D109" i="1"/>
  <c r="F109" i="1" s="1"/>
  <c r="C109" i="1"/>
  <c r="G109" i="1" s="1"/>
  <c r="B109" i="1"/>
  <c r="A109" i="1"/>
  <c r="M108" i="1"/>
  <c r="E108" i="1"/>
  <c r="D108" i="1"/>
  <c r="C108" i="1"/>
  <c r="B108" i="1"/>
  <c r="A108" i="1"/>
  <c r="M107" i="1"/>
  <c r="G107" i="1"/>
  <c r="E107" i="1"/>
  <c r="D107" i="1"/>
  <c r="F107" i="1" s="1"/>
  <c r="C107" i="1"/>
  <c r="B107" i="1"/>
  <c r="A107" i="1"/>
  <c r="M106" i="1"/>
  <c r="G106" i="1"/>
  <c r="E106" i="1"/>
  <c r="D106" i="1"/>
  <c r="C106" i="1"/>
  <c r="B106" i="1"/>
  <c r="F106" i="1" s="1"/>
  <c r="A106" i="1"/>
  <c r="M105" i="1"/>
  <c r="E105" i="1"/>
  <c r="D105" i="1"/>
  <c r="C105" i="1"/>
  <c r="G105" i="1" s="1"/>
  <c r="B105" i="1"/>
  <c r="A105" i="1"/>
  <c r="M104" i="1"/>
  <c r="G104" i="1"/>
  <c r="E104" i="1"/>
  <c r="D104" i="1"/>
  <c r="C104" i="1"/>
  <c r="B104" i="1"/>
  <c r="A104" i="1"/>
  <c r="M103" i="1"/>
  <c r="E103" i="1"/>
  <c r="D103" i="1"/>
  <c r="F103" i="1" s="1"/>
  <c r="C103" i="1"/>
  <c r="G103" i="1" s="1"/>
  <c r="B103" i="1"/>
  <c r="A103" i="1"/>
  <c r="M102" i="1"/>
  <c r="E102" i="1"/>
  <c r="D102" i="1"/>
  <c r="C102" i="1"/>
  <c r="B102" i="1"/>
  <c r="F102" i="1" s="1"/>
  <c r="A102" i="1"/>
  <c r="M101" i="1"/>
  <c r="E101" i="1"/>
  <c r="G101" i="1" s="1"/>
  <c r="D101" i="1"/>
  <c r="F101" i="1" s="1"/>
  <c r="C101" i="1"/>
  <c r="B101" i="1"/>
  <c r="A101" i="1"/>
  <c r="M100" i="1"/>
  <c r="E100" i="1"/>
  <c r="D100" i="1"/>
  <c r="C100" i="1"/>
  <c r="G100" i="1" s="1"/>
  <c r="B100" i="1"/>
  <c r="F100" i="1" s="1"/>
  <c r="A100" i="1"/>
  <c r="M99" i="1"/>
  <c r="G99" i="1"/>
  <c r="E99" i="1"/>
  <c r="D99" i="1"/>
  <c r="F99" i="1" s="1"/>
  <c r="C99" i="1"/>
  <c r="B99" i="1"/>
  <c r="A99" i="1"/>
  <c r="M98" i="1"/>
  <c r="E98" i="1"/>
  <c r="D98" i="1"/>
  <c r="F98" i="1" s="1"/>
  <c r="C98" i="1"/>
  <c r="G98" i="1" s="1"/>
  <c r="B98" i="1"/>
  <c r="A98" i="1"/>
  <c r="M97" i="1"/>
  <c r="E97" i="1"/>
  <c r="D97" i="1"/>
  <c r="C97" i="1"/>
  <c r="G97" i="1" s="1"/>
  <c r="B97" i="1"/>
  <c r="A97" i="1"/>
  <c r="M96" i="1"/>
  <c r="F96" i="1"/>
  <c r="E96" i="1"/>
  <c r="G96" i="1" s="1"/>
  <c r="D96" i="1"/>
  <c r="C96" i="1"/>
  <c r="B96" i="1"/>
  <c r="A96" i="1"/>
  <c r="M95" i="1"/>
  <c r="F95" i="1"/>
  <c r="E95" i="1"/>
  <c r="G95" i="1" s="1"/>
  <c r="D95" i="1"/>
  <c r="C95" i="1"/>
  <c r="B95" i="1"/>
  <c r="A95" i="1"/>
  <c r="M94" i="1"/>
  <c r="E94" i="1"/>
  <c r="D94" i="1"/>
  <c r="C94" i="1"/>
  <c r="G94" i="1" s="1"/>
  <c r="B94" i="1"/>
  <c r="F94" i="1" s="1"/>
  <c r="A94" i="1"/>
  <c r="M93" i="1"/>
  <c r="G93" i="1"/>
  <c r="F93" i="1"/>
  <c r="E93" i="1"/>
  <c r="D93" i="1"/>
  <c r="C93" i="1"/>
  <c r="B93" i="1"/>
  <c r="A93" i="1"/>
  <c r="M92" i="1"/>
  <c r="E92" i="1"/>
  <c r="D92" i="1"/>
  <c r="C92" i="1"/>
  <c r="G92" i="1" s="1"/>
  <c r="B92" i="1"/>
  <c r="F92" i="1" s="1"/>
  <c r="A92" i="1"/>
  <c r="M91" i="1"/>
  <c r="E91" i="1"/>
  <c r="D91" i="1"/>
  <c r="C91" i="1"/>
  <c r="B91" i="1"/>
  <c r="A91" i="1"/>
  <c r="M90" i="1"/>
  <c r="F90" i="1"/>
  <c r="E90" i="1"/>
  <c r="G90" i="1" s="1"/>
  <c r="D90" i="1"/>
  <c r="C90" i="1"/>
  <c r="B90" i="1"/>
  <c r="A90" i="1"/>
  <c r="M89" i="1"/>
  <c r="E89" i="1"/>
  <c r="D89" i="1"/>
  <c r="C89" i="1"/>
  <c r="B89" i="1"/>
  <c r="A89" i="1"/>
  <c r="M88" i="1"/>
  <c r="F88" i="1"/>
  <c r="E88" i="1"/>
  <c r="G88" i="1" s="1"/>
  <c r="D88" i="1"/>
  <c r="C88" i="1"/>
  <c r="B88" i="1"/>
  <c r="A88" i="1"/>
  <c r="M87" i="1"/>
  <c r="E87" i="1"/>
  <c r="D87" i="1"/>
  <c r="F87" i="1" s="1"/>
  <c r="C87" i="1"/>
  <c r="G87" i="1" s="1"/>
  <c r="B87" i="1"/>
  <c r="A87" i="1"/>
  <c r="M86" i="1"/>
  <c r="E86" i="1"/>
  <c r="D86" i="1"/>
  <c r="C86" i="1"/>
  <c r="B86" i="1"/>
  <c r="F86" i="1" s="1"/>
  <c r="A86" i="1"/>
  <c r="M85" i="1"/>
  <c r="E85" i="1"/>
  <c r="G85" i="1" s="1"/>
  <c r="D85" i="1"/>
  <c r="F85" i="1" s="1"/>
  <c r="C85" i="1"/>
  <c r="B85" i="1"/>
  <c r="A85" i="1"/>
  <c r="M84" i="1"/>
  <c r="E84" i="1"/>
  <c r="D84" i="1"/>
  <c r="C84" i="1"/>
  <c r="B84" i="1"/>
  <c r="A84" i="1"/>
  <c r="M83" i="1"/>
  <c r="E83" i="1"/>
  <c r="D83" i="1"/>
  <c r="F83" i="1" s="1"/>
  <c r="C83" i="1"/>
  <c r="B83" i="1"/>
  <c r="A83" i="1"/>
  <c r="M82" i="1"/>
  <c r="E82" i="1"/>
  <c r="D82" i="1"/>
  <c r="C82" i="1"/>
  <c r="G82" i="1" s="1"/>
  <c r="B82" i="1"/>
  <c r="F82" i="1" s="1"/>
  <c r="A82" i="1"/>
  <c r="M81" i="1"/>
  <c r="E81" i="1"/>
  <c r="D81" i="1"/>
  <c r="C81" i="1"/>
  <c r="G81" i="1" s="1"/>
  <c r="B81" i="1"/>
  <c r="A81" i="1"/>
  <c r="M80" i="1"/>
  <c r="G80" i="1"/>
  <c r="F80" i="1"/>
  <c r="E80" i="1"/>
  <c r="D80" i="1"/>
  <c r="C80" i="1"/>
  <c r="B80" i="1"/>
  <c r="A80" i="1"/>
  <c r="M79" i="1"/>
  <c r="F79" i="1"/>
  <c r="E79" i="1"/>
  <c r="G79" i="1" s="1"/>
  <c r="D79" i="1"/>
  <c r="C79" i="1"/>
  <c r="B79" i="1"/>
  <c r="A79" i="1"/>
  <c r="M78" i="1"/>
  <c r="E78" i="1"/>
  <c r="D78" i="1"/>
  <c r="C78" i="1"/>
  <c r="G78" i="1" s="1"/>
  <c r="B78" i="1"/>
  <c r="F78" i="1" s="1"/>
  <c r="A78" i="1"/>
  <c r="M77" i="1"/>
  <c r="G77" i="1"/>
  <c r="F77" i="1"/>
  <c r="E77" i="1"/>
  <c r="D77" i="1"/>
  <c r="C77" i="1"/>
  <c r="B77" i="1"/>
  <c r="A77" i="1"/>
  <c r="M76" i="1"/>
  <c r="E76" i="1"/>
  <c r="D76" i="1"/>
  <c r="C76" i="1"/>
  <c r="G76" i="1" s="1"/>
  <c r="B76" i="1"/>
  <c r="F76" i="1" s="1"/>
  <c r="A76" i="1"/>
  <c r="M75" i="1"/>
  <c r="E75" i="1"/>
  <c r="D75" i="1"/>
  <c r="C75" i="1"/>
  <c r="B75" i="1"/>
  <c r="A75" i="1"/>
  <c r="M74" i="1"/>
  <c r="E74" i="1"/>
  <c r="D74" i="1"/>
  <c r="F74" i="1" s="1"/>
  <c r="C74" i="1"/>
  <c r="G74" i="1" s="1"/>
  <c r="B74" i="1"/>
  <c r="A74" i="1"/>
  <c r="M73" i="1"/>
  <c r="E73" i="1"/>
  <c r="D73" i="1"/>
  <c r="C73" i="1"/>
  <c r="B73" i="1"/>
  <c r="F73" i="1" s="1"/>
  <c r="A73" i="1"/>
  <c r="M72" i="1"/>
  <c r="F72" i="1"/>
  <c r="E72" i="1"/>
  <c r="G72" i="1" s="1"/>
  <c r="D72" i="1"/>
  <c r="C72" i="1"/>
  <c r="B72" i="1"/>
  <c r="A72" i="1"/>
  <c r="M71" i="1"/>
  <c r="G71" i="1"/>
  <c r="E71" i="1"/>
  <c r="D71" i="1"/>
  <c r="C71" i="1"/>
  <c r="B71" i="1"/>
  <c r="F71" i="1" s="1"/>
  <c r="A71" i="1"/>
  <c r="M70" i="1"/>
  <c r="E70" i="1"/>
  <c r="D70" i="1"/>
  <c r="C70" i="1"/>
  <c r="G70" i="1" s="1"/>
  <c r="B70" i="1"/>
  <c r="F70" i="1" s="1"/>
  <c r="A70" i="1"/>
  <c r="M69" i="1"/>
  <c r="E69" i="1"/>
  <c r="D69" i="1"/>
  <c r="F69" i="1" s="1"/>
  <c r="C69" i="1"/>
  <c r="G69" i="1" s="1"/>
  <c r="B69" i="1"/>
  <c r="A69" i="1"/>
  <c r="M68" i="1"/>
  <c r="E68" i="1"/>
  <c r="D68" i="1"/>
  <c r="C68" i="1"/>
  <c r="B68" i="1"/>
  <c r="F68" i="1" s="1"/>
  <c r="A68" i="1"/>
  <c r="M67" i="1"/>
  <c r="E67" i="1"/>
  <c r="D67" i="1"/>
  <c r="C67" i="1"/>
  <c r="B67" i="1"/>
  <c r="A67" i="1"/>
  <c r="M66" i="1"/>
  <c r="G66" i="1"/>
  <c r="F66" i="1"/>
  <c r="E66" i="1"/>
  <c r="D66" i="1"/>
  <c r="C66" i="1"/>
  <c r="B66" i="1"/>
  <c r="A66" i="1"/>
  <c r="M65" i="1"/>
  <c r="E65" i="1"/>
  <c r="D65" i="1"/>
  <c r="C65" i="1"/>
  <c r="G65" i="1" s="1"/>
  <c r="B65" i="1"/>
  <c r="F65" i="1" s="1"/>
  <c r="A65" i="1"/>
  <c r="M64" i="1"/>
  <c r="F64" i="1"/>
  <c r="E64" i="1"/>
  <c r="G64" i="1" s="1"/>
  <c r="D64" i="1"/>
  <c r="C64" i="1"/>
  <c r="B64" i="1"/>
  <c r="A64" i="1"/>
  <c r="M63" i="1"/>
  <c r="E63" i="1"/>
  <c r="D63" i="1"/>
  <c r="F63" i="1" s="1"/>
  <c r="C63" i="1"/>
  <c r="G63" i="1" s="1"/>
  <c r="B63" i="1"/>
  <c r="A63" i="1"/>
  <c r="M62" i="1"/>
  <c r="E62" i="1"/>
  <c r="D62" i="1"/>
  <c r="C62" i="1"/>
  <c r="B62" i="1"/>
  <c r="F62" i="1" s="1"/>
  <c r="A62" i="1"/>
  <c r="M61" i="1"/>
  <c r="E61" i="1"/>
  <c r="G61" i="1" s="1"/>
  <c r="D61" i="1"/>
  <c r="F61" i="1" s="1"/>
  <c r="C61" i="1"/>
  <c r="B61" i="1"/>
  <c r="A61" i="1"/>
  <c r="M60" i="1"/>
  <c r="E60" i="1"/>
  <c r="G60" i="1" s="1"/>
  <c r="D60" i="1"/>
  <c r="F60" i="1" s="1"/>
  <c r="A60" i="1"/>
  <c r="M59" i="1"/>
  <c r="F59" i="1"/>
  <c r="E59" i="1"/>
  <c r="G59" i="1" s="1"/>
  <c r="D59" i="1"/>
  <c r="C59" i="1"/>
  <c r="B59" i="1"/>
  <c r="A59" i="1"/>
  <c r="M58" i="1"/>
  <c r="E58" i="1"/>
  <c r="G58" i="1" s="1"/>
  <c r="D58" i="1"/>
  <c r="F58" i="1" s="1"/>
  <c r="C58" i="1"/>
  <c r="B58" i="1"/>
  <c r="A58" i="1"/>
  <c r="M57" i="1"/>
  <c r="E57" i="1"/>
  <c r="D57" i="1"/>
  <c r="C57" i="1"/>
  <c r="G57" i="1" s="1"/>
  <c r="B57" i="1"/>
  <c r="F57" i="1" s="1"/>
  <c r="A57" i="1"/>
  <c r="M56" i="1"/>
  <c r="F56" i="1"/>
  <c r="E56" i="1"/>
  <c r="G56" i="1" s="1"/>
  <c r="D56" i="1"/>
  <c r="C56" i="1"/>
  <c r="B56" i="1"/>
  <c r="A56" i="1"/>
  <c r="M55" i="1"/>
  <c r="E55" i="1"/>
  <c r="D55" i="1"/>
  <c r="C55" i="1"/>
  <c r="G55" i="1" s="1"/>
  <c r="B55" i="1"/>
  <c r="F55" i="1" s="1"/>
  <c r="A55" i="1"/>
  <c r="M54" i="1"/>
  <c r="G54" i="1"/>
  <c r="E54" i="1"/>
  <c r="D54" i="1"/>
  <c r="C54" i="1"/>
  <c r="B54" i="1"/>
  <c r="A54" i="1"/>
  <c r="M53" i="1"/>
  <c r="E53" i="1"/>
  <c r="G53" i="1" s="1"/>
  <c r="D53" i="1"/>
  <c r="F53" i="1" s="1"/>
  <c r="C53" i="1"/>
  <c r="B53" i="1"/>
  <c r="A53" i="1"/>
  <c r="M52" i="1"/>
  <c r="E52" i="1"/>
  <c r="D52" i="1"/>
  <c r="C52" i="1"/>
  <c r="B52" i="1"/>
  <c r="A52" i="1"/>
  <c r="M51" i="1"/>
  <c r="F51" i="1"/>
  <c r="E51" i="1"/>
  <c r="G51" i="1" s="1"/>
  <c r="D51" i="1"/>
  <c r="C51" i="1"/>
  <c r="B51" i="1"/>
  <c r="A51" i="1"/>
  <c r="M50" i="1"/>
  <c r="G50" i="1"/>
  <c r="E50" i="1"/>
  <c r="D50" i="1"/>
  <c r="C50" i="1"/>
  <c r="B50" i="1"/>
  <c r="F50" i="1" s="1"/>
  <c r="A50" i="1"/>
  <c r="M49" i="1"/>
  <c r="E49" i="1"/>
  <c r="D49" i="1"/>
  <c r="C49" i="1"/>
  <c r="G49" i="1" s="1"/>
  <c r="B49" i="1"/>
  <c r="A49" i="1"/>
  <c r="M48" i="1"/>
  <c r="E48" i="1"/>
  <c r="D48" i="1"/>
  <c r="F48" i="1" s="1"/>
  <c r="C48" i="1"/>
  <c r="G48" i="1" s="1"/>
  <c r="B48" i="1"/>
  <c r="A48" i="1"/>
  <c r="M47" i="1"/>
  <c r="E47" i="1"/>
  <c r="D47" i="1"/>
  <c r="C47" i="1"/>
  <c r="B47" i="1"/>
  <c r="A47" i="1"/>
  <c r="M46" i="1"/>
  <c r="G46" i="1"/>
  <c r="E46" i="1"/>
  <c r="D46" i="1"/>
  <c r="C46" i="1"/>
  <c r="B46" i="1"/>
  <c r="F46" i="1" s="1"/>
  <c r="A46" i="1"/>
  <c r="M45" i="1"/>
  <c r="G45" i="1"/>
  <c r="F45" i="1"/>
  <c r="E45" i="1"/>
  <c r="D45" i="1"/>
  <c r="C45" i="1"/>
  <c r="B45" i="1"/>
  <c r="A45" i="1"/>
  <c r="M44" i="1"/>
  <c r="E44" i="1"/>
  <c r="D44" i="1"/>
  <c r="C44" i="1"/>
  <c r="B44" i="1"/>
  <c r="F44" i="1" s="1"/>
  <c r="A44" i="1"/>
  <c r="M43" i="1"/>
  <c r="G43" i="1"/>
  <c r="F43" i="1"/>
  <c r="E43" i="1"/>
  <c r="D43" i="1"/>
  <c r="C43" i="1"/>
  <c r="B43" i="1"/>
  <c r="A43" i="1"/>
  <c r="M42" i="1"/>
  <c r="E42" i="1"/>
  <c r="G42" i="1" s="1"/>
  <c r="D42" i="1"/>
  <c r="F42" i="1" s="1"/>
  <c r="C42" i="1"/>
  <c r="B42" i="1"/>
  <c r="A42" i="1"/>
  <c r="M41" i="1"/>
  <c r="E41" i="1"/>
  <c r="D41" i="1"/>
  <c r="C41" i="1"/>
  <c r="G41" i="1" s="1"/>
  <c r="B41" i="1"/>
  <c r="F41" i="1" s="1"/>
  <c r="A41" i="1"/>
  <c r="M40" i="1"/>
  <c r="F40" i="1"/>
  <c r="E40" i="1"/>
  <c r="G40" i="1" s="1"/>
  <c r="D40" i="1"/>
  <c r="C40" i="1"/>
  <c r="B40" i="1"/>
  <c r="A40" i="1"/>
  <c r="M39" i="1"/>
  <c r="E39" i="1"/>
  <c r="D39" i="1"/>
  <c r="C39" i="1"/>
  <c r="B39" i="1"/>
  <c r="F39" i="1" s="1"/>
  <c r="A39" i="1"/>
  <c r="M38" i="1"/>
  <c r="E38" i="1"/>
  <c r="D38" i="1"/>
  <c r="C38" i="1"/>
  <c r="B38" i="1"/>
  <c r="A38" i="1"/>
  <c r="M37" i="1"/>
  <c r="E37" i="1"/>
  <c r="D37" i="1"/>
  <c r="C37" i="1"/>
  <c r="G37" i="1" s="1"/>
  <c r="B37" i="1"/>
  <c r="F37" i="1" s="1"/>
  <c r="A37" i="1"/>
  <c r="M36" i="1"/>
  <c r="E36" i="1"/>
  <c r="D36" i="1"/>
  <c r="C36" i="1"/>
  <c r="B36" i="1"/>
  <c r="A36" i="1"/>
  <c r="M35" i="1"/>
  <c r="F35" i="1"/>
  <c r="E35" i="1"/>
  <c r="G35" i="1" s="1"/>
  <c r="D35" i="1"/>
  <c r="C35" i="1"/>
  <c r="B35" i="1"/>
  <c r="A35" i="1"/>
  <c r="M34" i="1"/>
  <c r="G34" i="1"/>
  <c r="F34" i="1"/>
  <c r="E34" i="1"/>
  <c r="D34" i="1"/>
  <c r="C34" i="1"/>
  <c r="B34" i="1"/>
  <c r="A34" i="1"/>
  <c r="M33" i="1"/>
  <c r="E33" i="1"/>
  <c r="D33" i="1"/>
  <c r="C33" i="1"/>
  <c r="G33" i="1" s="1"/>
  <c r="B33" i="1"/>
  <c r="F33" i="1" s="1"/>
  <c r="A33" i="1"/>
  <c r="M32" i="1"/>
  <c r="G32" i="1"/>
  <c r="E32" i="1"/>
  <c r="D32" i="1"/>
  <c r="F32" i="1" s="1"/>
  <c r="C32" i="1"/>
  <c r="B32" i="1"/>
  <c r="A32" i="1"/>
  <c r="M31" i="1"/>
  <c r="E31" i="1"/>
  <c r="D31" i="1"/>
  <c r="C31" i="1"/>
  <c r="G31" i="1" s="1"/>
  <c r="B31" i="1"/>
  <c r="F31" i="1" s="1"/>
  <c r="A31" i="1"/>
  <c r="M30" i="1"/>
  <c r="G30" i="1"/>
  <c r="E30" i="1"/>
  <c r="D30" i="1"/>
  <c r="C30" i="1"/>
  <c r="B30" i="1"/>
  <c r="A30" i="1"/>
  <c r="M29" i="1"/>
  <c r="G29" i="1"/>
  <c r="E29" i="1"/>
  <c r="D29" i="1"/>
  <c r="F29" i="1" s="1"/>
  <c r="C29" i="1"/>
  <c r="B29" i="1"/>
  <c r="A29" i="1"/>
  <c r="M28" i="1"/>
  <c r="E28" i="1"/>
  <c r="D28" i="1"/>
  <c r="C28" i="1"/>
  <c r="G28" i="1" s="1"/>
  <c r="B28" i="1"/>
  <c r="F28" i="1" s="1"/>
  <c r="A28" i="1"/>
  <c r="M27" i="1"/>
  <c r="F27" i="1"/>
  <c r="E27" i="1"/>
  <c r="G27" i="1" s="1"/>
  <c r="D27" i="1"/>
  <c r="C27" i="1"/>
  <c r="B27" i="1"/>
  <c r="A27" i="1"/>
  <c r="M26" i="1"/>
  <c r="E26" i="1"/>
  <c r="D26" i="1"/>
  <c r="C26" i="1"/>
  <c r="G26" i="1" s="1"/>
  <c r="B26" i="1"/>
  <c r="F26" i="1" s="1"/>
  <c r="A26" i="1"/>
  <c r="M25" i="1"/>
  <c r="E25" i="1"/>
  <c r="D25" i="1"/>
  <c r="C25" i="1"/>
  <c r="G25" i="1" s="1"/>
  <c r="B25" i="1"/>
  <c r="A25" i="1"/>
  <c r="M24" i="1"/>
  <c r="E24" i="1"/>
  <c r="D24" i="1"/>
  <c r="F24" i="1" s="1"/>
  <c r="C24" i="1"/>
  <c r="G24" i="1" s="1"/>
  <c r="B24" i="1"/>
  <c r="A24" i="1"/>
  <c r="M23" i="1"/>
  <c r="E23" i="1"/>
  <c r="D23" i="1"/>
  <c r="C23" i="1"/>
  <c r="B23" i="1"/>
  <c r="A23" i="1"/>
  <c r="M22" i="1"/>
  <c r="E22" i="1"/>
  <c r="D22" i="1"/>
  <c r="C22" i="1"/>
  <c r="B22" i="1"/>
  <c r="F22" i="1" s="1"/>
  <c r="A22" i="1"/>
  <c r="M21" i="1"/>
  <c r="E21" i="1"/>
  <c r="D21" i="1"/>
  <c r="C21" i="1"/>
  <c r="G21" i="1" s="1"/>
  <c r="B21" i="1"/>
  <c r="F21" i="1" s="1"/>
  <c r="A21" i="1"/>
  <c r="M20" i="1"/>
  <c r="E20" i="1"/>
  <c r="D20" i="1"/>
  <c r="C20" i="1"/>
  <c r="B20" i="1"/>
  <c r="A20" i="1"/>
  <c r="M19" i="1"/>
  <c r="G19" i="1"/>
  <c r="F19" i="1"/>
  <c r="E19" i="1"/>
  <c r="D19" i="1"/>
  <c r="C19" i="1"/>
  <c r="B19" i="1"/>
  <c r="A19" i="1"/>
  <c r="M18" i="1"/>
  <c r="E18" i="1"/>
  <c r="G18" i="1" s="1"/>
  <c r="D18" i="1"/>
  <c r="F18" i="1" s="1"/>
  <c r="C18" i="1"/>
  <c r="B18" i="1"/>
  <c r="A18" i="1"/>
  <c r="M17" i="1"/>
  <c r="E17" i="1"/>
  <c r="D17" i="1"/>
  <c r="C17" i="1"/>
  <c r="G17" i="1" s="1"/>
  <c r="B17" i="1"/>
  <c r="F17" i="1" s="1"/>
  <c r="A17" i="1"/>
  <c r="M16" i="1"/>
  <c r="F16" i="1"/>
  <c r="E16" i="1"/>
  <c r="G16" i="1" s="1"/>
  <c r="D16" i="1"/>
  <c r="C16" i="1"/>
  <c r="B16" i="1"/>
  <c r="A16" i="1"/>
  <c r="M15" i="1"/>
  <c r="E15" i="1"/>
  <c r="D15" i="1"/>
  <c r="C15" i="1"/>
  <c r="B15" i="1"/>
  <c r="F15" i="1" s="1"/>
  <c r="A15" i="1"/>
  <c r="M14" i="1"/>
  <c r="G14" i="1"/>
  <c r="E14" i="1"/>
  <c r="D14" i="1"/>
  <c r="C14" i="1"/>
  <c r="B14" i="1"/>
  <c r="A14" i="1"/>
  <c r="M13" i="1"/>
  <c r="E13" i="1"/>
  <c r="G13" i="1" s="1"/>
  <c r="D13" i="1"/>
  <c r="F13" i="1" s="1"/>
  <c r="C13" i="1"/>
  <c r="B13" i="1"/>
  <c r="A13" i="1"/>
  <c r="M12" i="1"/>
  <c r="E12" i="1"/>
  <c r="D12" i="1"/>
  <c r="C12" i="1"/>
  <c r="G12" i="1" s="1"/>
  <c r="B12" i="1"/>
  <c r="F12" i="1" s="1"/>
  <c r="A12" i="1"/>
  <c r="M11" i="1"/>
  <c r="E11" i="1"/>
  <c r="G11" i="1" s="1"/>
  <c r="D11" i="1"/>
  <c r="C11" i="1"/>
  <c r="B11" i="1"/>
  <c r="A11" i="1"/>
  <c r="M10" i="1"/>
  <c r="E10" i="1"/>
  <c r="D10" i="1"/>
  <c r="C10" i="1"/>
  <c r="G10" i="1" s="1"/>
  <c r="B10" i="1"/>
  <c r="F10" i="1" s="1"/>
  <c r="A10" i="1"/>
  <c r="M9" i="1"/>
  <c r="E9" i="1"/>
  <c r="D9" i="1"/>
  <c r="C9" i="1"/>
  <c r="B9" i="1"/>
  <c r="A9" i="1"/>
  <c r="M8" i="1"/>
  <c r="F8" i="1"/>
  <c r="E8" i="1"/>
  <c r="G8" i="1" s="1"/>
  <c r="D8" i="1"/>
  <c r="C8" i="1"/>
  <c r="B8" i="1"/>
  <c r="M7" i="1"/>
  <c r="G7" i="1"/>
  <c r="E7" i="1"/>
  <c r="D7" i="1"/>
  <c r="C7" i="1"/>
  <c r="B7" i="1"/>
  <c r="F7" i="1" s="1"/>
  <c r="A7" i="1"/>
  <c r="M6" i="1"/>
  <c r="E6" i="1"/>
  <c r="D6" i="1"/>
  <c r="C6" i="1"/>
  <c r="G6" i="1" s="1"/>
  <c r="B6" i="1"/>
  <c r="F6" i="1" s="1"/>
  <c r="A6" i="1"/>
  <c r="M5" i="1"/>
  <c r="E5" i="1"/>
  <c r="D5" i="1"/>
  <c r="C5" i="1"/>
  <c r="B5" i="1"/>
  <c r="A5" i="1"/>
  <c r="M4" i="1"/>
  <c r="G4" i="1"/>
  <c r="E4" i="1"/>
  <c r="D4" i="1"/>
  <c r="F4" i="1" s="1"/>
  <c r="C4" i="1"/>
  <c r="B4" i="1"/>
  <c r="A4" i="1"/>
  <c r="M3" i="1"/>
  <c r="G3" i="1"/>
  <c r="E3" i="1"/>
  <c r="D3" i="1"/>
  <c r="C3" i="1"/>
  <c r="B3" i="1"/>
  <c r="F3" i="1" s="1"/>
  <c r="A3" i="1"/>
  <c r="M2" i="1"/>
  <c r="E2" i="1"/>
  <c r="D2" i="1"/>
  <c r="C2" i="1"/>
  <c r="G2" i="1" s="1"/>
  <c r="B2" i="1"/>
  <c r="F2" i="1" s="1"/>
  <c r="A2" i="1"/>
  <c r="G23" i="1" l="1"/>
  <c r="G22" i="1"/>
  <c r="F5" i="1"/>
  <c r="G9" i="1"/>
  <c r="G47" i="1"/>
  <c r="G91" i="1"/>
  <c r="H124" i="1"/>
  <c r="F20" i="1"/>
  <c r="G68" i="1"/>
  <c r="G67" i="1"/>
  <c r="F105" i="1"/>
  <c r="F104" i="1"/>
  <c r="G20" i="1"/>
  <c r="G5" i="1"/>
  <c r="G121" i="1"/>
  <c r="F14" i="1"/>
  <c r="G39" i="1"/>
  <c r="F84" i="1"/>
  <c r="F47" i="1"/>
  <c r="F49" i="1"/>
  <c r="G84" i="1"/>
  <c r="G86" i="1"/>
  <c r="F115" i="1"/>
  <c r="F123" i="1"/>
  <c r="F30" i="1"/>
  <c r="F67" i="1"/>
  <c r="G102" i="1"/>
  <c r="F36" i="1"/>
  <c r="F38" i="1"/>
  <c r="G73" i="1"/>
  <c r="F108" i="1"/>
  <c r="F110" i="1"/>
  <c r="F9" i="1"/>
  <c r="G36" i="1"/>
  <c r="F75" i="1"/>
  <c r="F81" i="1"/>
  <c r="G108" i="1"/>
  <c r="G110" i="1"/>
  <c r="G44" i="1"/>
  <c r="G75" i="1"/>
  <c r="F89" i="1"/>
  <c r="F112" i="1"/>
  <c r="G116" i="1"/>
  <c r="F11" i="1"/>
  <c r="G15" i="1"/>
  <c r="G38" i="1"/>
  <c r="F52" i="1"/>
  <c r="F54" i="1"/>
  <c r="G89" i="1"/>
  <c r="F124" i="1"/>
  <c r="F23" i="1"/>
  <c r="F25" i="1"/>
  <c r="G52" i="1"/>
  <c r="G62" i="1"/>
  <c r="G83" i="1"/>
  <c r="F91" i="1"/>
  <c r="F97" i="1"/>
  <c r="F120" i="1"/>
  <c r="G124" i="1"/>
  <c r="G126" i="1"/>
  <c r="I126" i="1" s="1"/>
  <c r="I125" i="1" s="1"/>
  <c r="I124" i="1" s="1"/>
  <c r="I123" i="1" s="1"/>
  <c r="I122" i="1" s="1"/>
  <c r="H123" i="1" l="1"/>
  <c r="H122" i="1" s="1"/>
  <c r="H121" i="1" s="1"/>
  <c r="H120" i="1" s="1"/>
  <c r="H119" i="1" s="1"/>
  <c r="H118" i="1" s="1"/>
  <c r="H117" i="1" s="1"/>
  <c r="H116" i="1" s="1"/>
  <c r="H115" i="1" s="1"/>
  <c r="H114" i="1" s="1"/>
  <c r="H113" i="1" s="1"/>
  <c r="H112" i="1" s="1"/>
  <c r="H111" i="1" s="1"/>
  <c r="H110" i="1" s="1"/>
  <c r="H109" i="1" s="1"/>
  <c r="H108" i="1" s="1"/>
  <c r="H107" i="1" s="1"/>
  <c r="H106" i="1" s="1"/>
  <c r="H105" i="1" s="1"/>
  <c r="H104" i="1" s="1"/>
  <c r="H103" i="1" s="1"/>
  <c r="H102" i="1" s="1"/>
  <c r="H101" i="1" s="1"/>
  <c r="H100" i="1" s="1"/>
  <c r="H99" i="1" s="1"/>
  <c r="H98" i="1" s="1"/>
  <c r="H97" i="1" s="1"/>
  <c r="H96" i="1" s="1"/>
  <c r="H95" i="1" s="1"/>
  <c r="H94" i="1" s="1"/>
  <c r="H93" i="1" s="1"/>
  <c r="H92" i="1" s="1"/>
  <c r="H91" i="1" s="1"/>
  <c r="H90" i="1" s="1"/>
  <c r="H89" i="1" s="1"/>
  <c r="H88" i="1" s="1"/>
  <c r="H87" i="1" s="1"/>
  <c r="H86" i="1" s="1"/>
  <c r="H85" i="1" s="1"/>
  <c r="H84" i="1" s="1"/>
  <c r="H83" i="1" s="1"/>
  <c r="H82" i="1" s="1"/>
  <c r="H81" i="1" s="1"/>
  <c r="H80" i="1" s="1"/>
  <c r="H79" i="1" s="1"/>
  <c r="H78" i="1" s="1"/>
  <c r="H77" i="1" s="1"/>
  <c r="H76" i="1" s="1"/>
  <c r="H75" i="1" s="1"/>
  <c r="H74" i="1" s="1"/>
  <c r="H73" i="1" s="1"/>
  <c r="H72" i="1" s="1"/>
  <c r="H71" i="1" s="1"/>
  <c r="H70" i="1" s="1"/>
  <c r="H69" i="1" s="1"/>
  <c r="H68" i="1" s="1"/>
  <c r="H67" i="1" s="1"/>
  <c r="H66" i="1" s="1"/>
  <c r="H65" i="1" s="1"/>
  <c r="H64" i="1" s="1"/>
  <c r="H63" i="1" s="1"/>
  <c r="H62" i="1" s="1"/>
  <c r="H61" i="1" s="1"/>
  <c r="H60" i="1" s="1"/>
  <c r="H59" i="1" s="1"/>
  <c r="H58" i="1" s="1"/>
  <c r="H57" i="1" s="1"/>
  <c r="H56" i="1" s="1"/>
  <c r="H55" i="1" s="1"/>
  <c r="H54" i="1" s="1"/>
  <c r="H53" i="1" s="1"/>
  <c r="H52" i="1" s="1"/>
  <c r="H51" i="1" s="1"/>
  <c r="H50" i="1" s="1"/>
  <c r="H49" i="1" s="1"/>
  <c r="H48" i="1" s="1"/>
  <c r="H47" i="1" s="1"/>
  <c r="H46" i="1" s="1"/>
  <c r="H45" i="1" s="1"/>
  <c r="H44" i="1" s="1"/>
  <c r="H43" i="1" s="1"/>
  <c r="H42" i="1" s="1"/>
  <c r="H41" i="1" s="1"/>
  <c r="H40" i="1" s="1"/>
  <c r="H39" i="1" s="1"/>
  <c r="H38" i="1" s="1"/>
  <c r="H37" i="1" s="1"/>
  <c r="H36" i="1" s="1"/>
  <c r="H35" i="1" s="1"/>
  <c r="H34" i="1" s="1"/>
  <c r="H33" i="1" s="1"/>
  <c r="H32" i="1" s="1"/>
  <c r="H31" i="1" s="1"/>
  <c r="H30" i="1" s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H9" i="1" s="1"/>
  <c r="I121" i="1"/>
  <c r="I120" i="1" s="1"/>
  <c r="I119" i="1" s="1"/>
  <c r="I118" i="1" s="1"/>
  <c r="I117" i="1" s="1"/>
  <c r="I116" i="1" s="1"/>
  <c r="I115" i="1" s="1"/>
  <c r="I114" i="1" s="1"/>
  <c r="I113" i="1" s="1"/>
  <c r="I112" i="1" s="1"/>
  <c r="I111" i="1" s="1"/>
  <c r="I110" i="1" s="1"/>
  <c r="I109" i="1" s="1"/>
  <c r="I108" i="1" s="1"/>
  <c r="I107" i="1" s="1"/>
  <c r="I106" i="1" s="1"/>
  <c r="I105" i="1" s="1"/>
  <c r="I104" i="1" s="1"/>
  <c r="I103" i="1" s="1"/>
  <c r="I102" i="1" s="1"/>
  <c r="I101" i="1" s="1"/>
  <c r="I100" i="1" s="1"/>
  <c r="I99" i="1" s="1"/>
  <c r="I98" i="1" s="1"/>
  <c r="I97" i="1" s="1"/>
  <c r="I96" i="1" s="1"/>
  <c r="I95" i="1" s="1"/>
  <c r="I94" i="1" s="1"/>
  <c r="I93" i="1" s="1"/>
  <c r="I92" i="1" s="1"/>
  <c r="I91" i="1" s="1"/>
  <c r="I90" i="1" s="1"/>
  <c r="I89" i="1" s="1"/>
  <c r="I88" i="1" s="1"/>
  <c r="I87" i="1" s="1"/>
  <c r="I86" i="1" s="1"/>
  <c r="I85" i="1" s="1"/>
  <c r="I84" i="1" s="1"/>
  <c r="I83" i="1" s="1"/>
  <c r="I82" i="1" s="1"/>
  <c r="I81" i="1" s="1"/>
  <c r="I80" i="1" s="1"/>
  <c r="I79" i="1" s="1"/>
  <c r="I78" i="1" s="1"/>
  <c r="I77" i="1" s="1"/>
  <c r="I76" i="1" s="1"/>
  <c r="I75" i="1" s="1"/>
  <c r="I74" i="1" s="1"/>
  <c r="I73" i="1" s="1"/>
  <c r="I72" i="1" s="1"/>
  <c r="I71" i="1" s="1"/>
  <c r="I70" i="1" s="1"/>
  <c r="I69" i="1" s="1"/>
  <c r="I68" i="1" s="1"/>
  <c r="I67" i="1" s="1"/>
  <c r="I66" i="1" s="1"/>
  <c r="I65" i="1" s="1"/>
  <c r="I64" i="1" s="1"/>
  <c r="I63" i="1" s="1"/>
  <c r="I62" i="1" s="1"/>
  <c r="I61" i="1" s="1"/>
  <c r="I60" i="1" s="1"/>
  <c r="I59" i="1" s="1"/>
  <c r="I58" i="1" s="1"/>
  <c r="I57" i="1" s="1"/>
  <c r="I56" i="1" s="1"/>
  <c r="I55" i="1" s="1"/>
  <c r="I54" i="1" s="1"/>
  <c r="I53" i="1" s="1"/>
  <c r="I52" i="1" s="1"/>
  <c r="I51" i="1" s="1"/>
  <c r="I50" i="1" s="1"/>
  <c r="I49" i="1" s="1"/>
  <c r="I48" i="1" s="1"/>
  <c r="I47" i="1" s="1"/>
  <c r="I46" i="1" s="1"/>
  <c r="I45" i="1" s="1"/>
  <c r="I44" i="1" s="1"/>
  <c r="I43" i="1" s="1"/>
  <c r="I42" i="1" s="1"/>
  <c r="I41" i="1" s="1"/>
  <c r="I40" i="1" s="1"/>
  <c r="I39" i="1" s="1"/>
  <c r="I38" i="1" s="1"/>
  <c r="I37" i="1" s="1"/>
  <c r="I36" i="1" s="1"/>
  <c r="I35" i="1" s="1"/>
  <c r="I34" i="1" s="1"/>
  <c r="I33" i="1" s="1"/>
  <c r="I32" i="1" s="1"/>
  <c r="I31" i="1" s="1"/>
  <c r="I30" i="1" s="1"/>
  <c r="I29" i="1" s="1"/>
  <c r="I28" i="1" s="1"/>
  <c r="I27" i="1" s="1"/>
  <c r="I26" i="1" s="1"/>
  <c r="I25" i="1" s="1"/>
  <c r="I24" i="1" s="1"/>
  <c r="I23" i="1" s="1"/>
  <c r="I22" i="1" s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11" i="1" s="1"/>
  <c r="I10" i="1" s="1"/>
  <c r="I9" i="1" s="1"/>
  <c r="K7" i="1" l="1"/>
  <c r="K6" i="1" s="1"/>
  <c r="K5" i="1" s="1"/>
  <c r="K4" i="1" s="1"/>
  <c r="K3" i="1" s="1"/>
  <c r="K2" i="1" s="1"/>
  <c r="I8" i="1"/>
  <c r="I7" i="1" s="1"/>
  <c r="I6" i="1" s="1"/>
  <c r="I5" i="1" s="1"/>
  <c r="I4" i="1" s="1"/>
  <c r="I3" i="1" s="1"/>
  <c r="I2" i="1" s="1"/>
  <c r="K8" i="1"/>
  <c r="J7" i="1"/>
  <c r="J6" i="1" s="1"/>
  <c r="J5" i="1" s="1"/>
  <c r="J4" i="1" s="1"/>
  <c r="J3" i="1" s="1"/>
  <c r="J2" i="1" s="1"/>
  <c r="H8" i="1"/>
  <c r="H7" i="1" s="1"/>
  <c r="H6" i="1" s="1"/>
  <c r="H5" i="1" s="1"/>
  <c r="H4" i="1" s="1"/>
  <c r="H3" i="1" s="1"/>
  <c r="H2" i="1" s="1"/>
  <c r="J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 Kit</author>
  </authors>
  <commentList>
    <comment ref="A8" authorId="0" shapeId="0" xr:uid="{B44D0026-2F95-49A1-A2B4-B39510C9A231}">
      <text>
        <r>
          <rPr>
            <b/>
            <sz val="9"/>
            <color indexed="81"/>
            <rFont val="Tahoma"/>
            <family val="2"/>
          </rPr>
          <t>Sai Kit:</t>
        </r>
        <r>
          <rPr>
            <sz val="9"/>
            <color indexed="81"/>
            <rFont val="Tahoma"/>
            <family val="2"/>
          </rPr>
          <t xml:space="preserve">
Deze regel ingevoegd, zodat Datawrapper 4 grafieken kan laten zien. 2 'oude' Neutraal en Defensieft tot eind 2024 en 2 nieuwe Groei en Inkomen vanaf 2025</t>
        </r>
      </text>
    </comment>
  </commentList>
</comments>
</file>

<file path=xl/sharedStrings.xml><?xml version="1.0" encoding="utf-8"?>
<sst xmlns="http://schemas.openxmlformats.org/spreadsheetml/2006/main" count="12" uniqueCount="10">
  <si>
    <t>Datum</t>
  </si>
  <si>
    <t>NAV Groei</t>
  </si>
  <si>
    <t>NAV Inkomen</t>
  </si>
  <si>
    <t>Dividend Groei</t>
  </si>
  <si>
    <t>Dividend Inkomen</t>
  </si>
  <si>
    <t>Rendement Groei</t>
  </si>
  <si>
    <t>Rendement Inkomen</t>
  </si>
  <si>
    <t>Index Groei</t>
  </si>
  <si>
    <t>Index Inkomen</t>
  </si>
  <si>
    <t>Lange termijn doelrendement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</si>
</sst>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.000_ ;_ * \-#,##0.000_ ;_ * &quot;-&quot;??_ ;_ @_ "/>
    <numFmt numFmtId="165" formatCode="d&quot;-&quot;mmm&quot;-&quot;yy"/>
    <numFmt numFmtId="166" formatCode="&quot; €&quot;* #,##0.00000&quot; &quot;;&quot; €&quot;* #,##0.00000&quot;-&quot;;&quot; €&quot;* &quot;-&quot;??&quot; &quot;"/>
    <numFmt numFmtId="167" formatCode="0.000%"/>
    <numFmt numFmtId="168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rgb="FF000000"/>
      <name val="Museo Sans Rounded 900"/>
      <family val="3"/>
    </font>
    <font>
      <sz val="12"/>
      <color rgb="FF000000"/>
      <name val="Museo Sans Rounded 900"/>
      <family val="3"/>
    </font>
    <font>
      <b/>
      <sz val="12"/>
      <color rgb="FF000000"/>
      <name val="Museo Sans Rounded 500"/>
      <family val="3"/>
    </font>
    <font>
      <sz val="12"/>
      <color rgb="FF000000"/>
      <name val="Museo Sans Rounded 500"/>
      <family val="3"/>
    </font>
    <font>
      <sz val="12"/>
      <color rgb="FF0000FF"/>
      <name val="Museo Sans Rounded 500"/>
      <family val="3"/>
    </font>
    <font>
      <sz val="12"/>
      <color theme="1"/>
      <name val="Museo Sans Rounded 500"/>
      <family val="3"/>
    </font>
    <font>
      <sz val="12"/>
      <color rgb="FFFF0000"/>
      <name val="Museo Sans Rounded 500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CFE7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 wrapText="1"/>
    </xf>
    <xf numFmtId="164" fontId="4" fillId="0" borderId="0" xfId="1" applyNumberFormat="1" applyFont="1" applyAlignment="1">
      <alignment vertical="center" wrapText="1"/>
    </xf>
    <xf numFmtId="0" fontId="5" fillId="0" borderId="0" xfId="0" applyFont="1"/>
    <xf numFmtId="165" fontId="5" fillId="0" borderId="0" xfId="0" applyNumberFormat="1" applyFont="1" applyAlignment="1">
      <alignment vertical="center"/>
    </xf>
    <xf numFmtId="166" fontId="6" fillId="2" borderId="0" xfId="0" applyNumberFormat="1" applyFont="1" applyFill="1"/>
    <xf numFmtId="166" fontId="5" fillId="0" borderId="0" xfId="0" applyNumberFormat="1" applyFont="1" applyAlignment="1">
      <alignment vertical="center"/>
    </xf>
    <xf numFmtId="167" fontId="7" fillId="0" borderId="0" xfId="0" applyNumberFormat="1" applyFont="1" applyAlignment="1">
      <alignment horizontal="right" vertical="center"/>
    </xf>
    <xf numFmtId="164" fontId="5" fillId="3" borderId="0" xfId="1" applyNumberFormat="1" applyFont="1" applyFill="1"/>
    <xf numFmtId="164" fontId="5" fillId="0" borderId="0" xfId="1" applyNumberFormat="1" applyFont="1" applyFill="1"/>
    <xf numFmtId="10" fontId="8" fillId="0" borderId="0" xfId="0" applyNumberFormat="1" applyFont="1" applyAlignment="1">
      <alignment horizontal="right" vertical="center"/>
    </xf>
    <xf numFmtId="165" fontId="5" fillId="4" borderId="0" xfId="0" applyNumberFormat="1" applyFont="1" applyFill="1" applyAlignment="1">
      <alignment vertical="center"/>
    </xf>
    <xf numFmtId="166" fontId="5" fillId="4" borderId="0" xfId="0" applyNumberFormat="1" applyFont="1" applyFill="1" applyAlignment="1">
      <alignment vertical="center"/>
    </xf>
    <xf numFmtId="167" fontId="7" fillId="4" borderId="0" xfId="0" applyNumberFormat="1" applyFont="1" applyFill="1" applyAlignment="1">
      <alignment horizontal="right" vertical="center"/>
    </xf>
    <xf numFmtId="164" fontId="5" fillId="4" borderId="0" xfId="1" applyNumberFormat="1" applyFont="1" applyFill="1"/>
    <xf numFmtId="165" fontId="5" fillId="5" borderId="0" xfId="0" applyNumberFormat="1" applyFont="1" applyFill="1" applyAlignment="1">
      <alignment vertical="center"/>
    </xf>
    <xf numFmtId="166" fontId="5" fillId="5" borderId="0" xfId="0" applyNumberFormat="1" applyFont="1" applyFill="1" applyAlignment="1">
      <alignment vertical="center"/>
    </xf>
    <xf numFmtId="167" fontId="7" fillId="5" borderId="0" xfId="0" applyNumberFormat="1" applyFont="1" applyFill="1" applyAlignment="1">
      <alignment horizontal="right" vertical="center"/>
    </xf>
    <xf numFmtId="164" fontId="5" fillId="5" borderId="0" xfId="1" applyNumberFormat="1" applyFont="1" applyFill="1"/>
    <xf numFmtId="0" fontId="5" fillId="5" borderId="0" xfId="0" applyFont="1" applyFill="1"/>
    <xf numFmtId="10" fontId="8" fillId="5" borderId="0" xfId="0" applyNumberFormat="1" applyFont="1" applyFill="1" applyAlignment="1">
      <alignment horizontal="right" vertical="center"/>
    </xf>
    <xf numFmtId="165" fontId="5" fillId="3" borderId="0" xfId="0" applyNumberFormat="1" applyFont="1" applyFill="1" applyAlignment="1">
      <alignment vertical="center"/>
    </xf>
    <xf numFmtId="166" fontId="5" fillId="3" borderId="0" xfId="0" applyNumberFormat="1" applyFont="1" applyFill="1" applyAlignment="1">
      <alignment vertical="center"/>
    </xf>
    <xf numFmtId="167" fontId="7" fillId="3" borderId="0" xfId="0" applyNumberFormat="1" applyFont="1" applyFill="1" applyAlignment="1">
      <alignment horizontal="right" vertical="center"/>
    </xf>
    <xf numFmtId="0" fontId="5" fillId="3" borderId="0" xfId="0" applyFont="1" applyFill="1"/>
    <xf numFmtId="10" fontId="8" fillId="3" borderId="0" xfId="0" applyNumberFormat="1" applyFont="1" applyFill="1" applyAlignment="1">
      <alignment horizontal="right" vertical="center"/>
    </xf>
    <xf numFmtId="168" fontId="5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elissa\Downloads\Koersverloop%20BLCF_v10_2505%20(1).xlsx" TargetMode="External"/><Relationship Id="rId1" Type="http://schemas.openxmlformats.org/officeDocument/2006/relationships/externalLinkPath" Target="/Users/Melissa/Downloads/Koersverloop%20BLCF_v10_250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ndementstabel"/>
      <sheetName val="Koershistorie"/>
      <sheetName val="Historisch Koersverloop"/>
      <sheetName val="Finner"/>
      <sheetName val="input_graph"/>
      <sheetName val="IRR_berekening"/>
    </sheetNames>
    <sheetDataSet>
      <sheetData sheetId="0"/>
      <sheetData sheetId="1"/>
      <sheetData sheetId="2"/>
      <sheetData sheetId="3"/>
      <sheetData sheetId="4">
        <row r="53">
          <cell r="B53">
            <v>45838</v>
          </cell>
          <cell r="M53">
            <v>0</v>
          </cell>
        </row>
        <row r="54">
          <cell r="B54">
            <v>45808</v>
          </cell>
          <cell r="D54">
            <v>15.938319999999999</v>
          </cell>
          <cell r="E54">
            <v>13.21672</v>
          </cell>
          <cell r="M54">
            <v>0</v>
          </cell>
        </row>
        <row r="55">
          <cell r="B55">
            <v>45777</v>
          </cell>
          <cell r="D55">
            <v>15.056889999999999</v>
          </cell>
          <cell r="E55">
            <v>13.17315</v>
          </cell>
          <cell r="M55">
            <v>1.0425260631515609E-2</v>
          </cell>
        </row>
        <row r="56">
          <cell r="B56">
            <v>45747</v>
          </cell>
          <cell r="D56">
            <v>15.355560000000001</v>
          </cell>
          <cell r="E56">
            <v>12.99432</v>
          </cell>
          <cell r="M56">
            <v>3.9909638554216365E-3</v>
          </cell>
        </row>
        <row r="57">
          <cell r="B57">
            <v>45716</v>
          </cell>
          <cell r="D57">
            <v>16.242419999999999</v>
          </cell>
          <cell r="E57">
            <v>13.148820000000001</v>
          </cell>
          <cell r="M57">
            <v>2.5641025641025772E-2</v>
          </cell>
        </row>
        <row r="58">
          <cell r="B58">
            <v>45688</v>
          </cell>
          <cell r="D58">
            <v>16.50562</v>
          </cell>
          <cell r="E58">
            <v>13.059889999999999</v>
          </cell>
          <cell r="M58">
            <v>-7.6640098099325371E-3</v>
          </cell>
        </row>
        <row r="59">
          <cell r="B59">
            <v>45657</v>
          </cell>
          <cell r="D59">
            <v>16.05057</v>
          </cell>
          <cell r="E59">
            <v>13.040850000000001</v>
          </cell>
          <cell r="M59">
            <v>-7.6057195010648115E-3</v>
          </cell>
        </row>
        <row r="60">
          <cell r="B60">
            <v>45626</v>
          </cell>
          <cell r="D60">
            <v>16.21124</v>
          </cell>
          <cell r="E60">
            <v>13.1928</v>
          </cell>
          <cell r="M60">
            <v>-5.897474671102354E-3</v>
          </cell>
        </row>
        <row r="61">
          <cell r="B61">
            <v>45596</v>
          </cell>
          <cell r="D61">
            <v>15.659940000000001</v>
          </cell>
          <cell r="E61">
            <v>12.81141</v>
          </cell>
          <cell r="M61">
            <v>4.9388344350731472E-3</v>
          </cell>
        </row>
        <row r="62">
          <cell r="B62">
            <v>45565</v>
          </cell>
          <cell r="D62">
            <v>15.79721</v>
          </cell>
          <cell r="E62">
            <v>12.89462</v>
          </cell>
          <cell r="M62">
            <v>-4.7640653357531315E-3</v>
          </cell>
        </row>
        <row r="63">
          <cell r="B63">
            <v>45535</v>
          </cell>
          <cell r="D63">
            <v>15.493309999999999</v>
          </cell>
          <cell r="E63">
            <v>12.72392</v>
          </cell>
          <cell r="I63">
            <v>5.4300000000000001E-2</v>
          </cell>
          <cell r="J63">
            <v>6.0000000000000005E-2</v>
          </cell>
          <cell r="M63">
            <v>3.1861629494767119E-3</v>
          </cell>
        </row>
        <row r="64">
          <cell r="B64">
            <v>45504</v>
          </cell>
          <cell r="D64">
            <v>15.539350000000001</v>
          </cell>
          <cell r="E64">
            <v>12.753500000000001</v>
          </cell>
          <cell r="M64">
            <v>1.4702486336694687E-2</v>
          </cell>
        </row>
        <row r="65">
          <cell r="B65">
            <v>45473</v>
          </cell>
          <cell r="D65">
            <v>15.30058</v>
          </cell>
          <cell r="E65">
            <v>12.53145</v>
          </cell>
          <cell r="M65">
            <v>1.6963528413909135E-3</v>
          </cell>
        </row>
        <row r="66">
          <cell r="B66">
            <v>45443</v>
          </cell>
          <cell r="D66">
            <v>15.00859</v>
          </cell>
          <cell r="E66">
            <v>12.384930000000001</v>
          </cell>
          <cell r="M66">
            <v>2.0862308762170656E-3</v>
          </cell>
        </row>
        <row r="67">
          <cell r="B67">
            <v>45412</v>
          </cell>
          <cell r="D67">
            <v>14.92304</v>
          </cell>
          <cell r="E67">
            <v>12.34</v>
          </cell>
          <cell r="M67">
            <v>6.5328978068126542E-3</v>
          </cell>
        </row>
        <row r="68">
          <cell r="B68">
            <v>45382</v>
          </cell>
          <cell r="D68">
            <v>15.195740000000001</v>
          </cell>
          <cell r="E68">
            <v>12.542389999999999</v>
          </cell>
          <cell r="M68">
            <v>4.9237983587340217E-3</v>
          </cell>
        </row>
        <row r="69">
          <cell r="B69">
            <v>45351</v>
          </cell>
          <cell r="D69">
            <v>14.871420000000001</v>
          </cell>
          <cell r="E69">
            <v>12.335240000000001</v>
          </cell>
          <cell r="M69">
            <v>6.6084493745575124E-3</v>
          </cell>
        </row>
        <row r="70">
          <cell r="B70">
            <v>45322</v>
          </cell>
          <cell r="D70">
            <v>14.68568</v>
          </cell>
          <cell r="E70">
            <v>12.330209999999999</v>
          </cell>
          <cell r="M70">
            <v>5.2194543297745533E-3</v>
          </cell>
        </row>
        <row r="71">
          <cell r="B71">
            <v>45291</v>
          </cell>
          <cell r="D71">
            <v>14.571619999999999</v>
          </cell>
          <cell r="E71">
            <v>12.268050000000001</v>
          </cell>
          <cell r="M71">
            <v>3.9556962025311115E-4</v>
          </cell>
        </row>
        <row r="72">
          <cell r="B72">
            <v>45260</v>
          </cell>
          <cell r="D72">
            <v>14.09657</v>
          </cell>
          <cell r="E72">
            <v>11.878769999999999</v>
          </cell>
          <cell r="M72">
            <v>-1.0412589055037946E-2</v>
          </cell>
        </row>
        <row r="73">
          <cell r="B73">
            <v>45230</v>
          </cell>
          <cell r="D73">
            <v>13.43177</v>
          </cell>
          <cell r="E73">
            <v>11.454090000000001</v>
          </cell>
          <cell r="M73">
            <v>4.4825416797735773E-3</v>
          </cell>
        </row>
        <row r="74">
          <cell r="B74">
            <v>45199</v>
          </cell>
          <cell r="D74">
            <v>13.75215</v>
          </cell>
          <cell r="E74">
            <v>11.566789999999999</v>
          </cell>
          <cell r="M74">
            <v>-4.228660924040728E-3</v>
          </cell>
        </row>
        <row r="75">
          <cell r="B75">
            <v>45169</v>
          </cell>
          <cell r="D75">
            <v>14.04636</v>
          </cell>
          <cell r="E75">
            <v>11.77322</v>
          </cell>
          <cell r="I75">
            <v>2.4669539117920816E-2</v>
          </cell>
          <cell r="J75">
            <v>6.804311228865185E-3</v>
          </cell>
          <cell r="M75">
            <v>4.4835994651144517E-3</v>
          </cell>
        </row>
        <row r="76">
          <cell r="B76">
            <v>45138</v>
          </cell>
          <cell r="D76">
            <v>14.257580000000001</v>
          </cell>
          <cell r="E76">
            <v>11.80158</v>
          </cell>
          <cell r="M76">
            <v>1.0331399507271799E-2</v>
          </cell>
        </row>
        <row r="77">
          <cell r="B77">
            <v>45107</v>
          </cell>
          <cell r="D77">
            <v>13.997579999999999</v>
          </cell>
          <cell r="E77">
            <v>11.68628</v>
          </cell>
          <cell r="M77">
            <v>-3.4056708379535117E-3</v>
          </cell>
        </row>
        <row r="78">
          <cell r="B78">
            <v>45077</v>
          </cell>
          <cell r="D78">
            <v>13.700559999999999</v>
          </cell>
          <cell r="E78">
            <v>11.58121</v>
          </cell>
          <cell r="M78">
            <v>1.9839695262280355E-3</v>
          </cell>
        </row>
        <row r="79">
          <cell r="B79">
            <v>45046</v>
          </cell>
          <cell r="D79">
            <v>13.63387</v>
          </cell>
          <cell r="E79">
            <v>11.524940000000001</v>
          </cell>
          <cell r="M79">
            <v>1.0343168697883209E-2</v>
          </cell>
        </row>
        <row r="80">
          <cell r="B80">
            <v>45016</v>
          </cell>
          <cell r="D80">
            <v>13.64057</v>
          </cell>
          <cell r="E80">
            <v>11.49525</v>
          </cell>
          <cell r="M80">
            <v>-3.3328166175786822E-2</v>
          </cell>
        </row>
        <row r="81">
          <cell r="B81">
            <v>44985</v>
          </cell>
          <cell r="D81">
            <v>13.57569</v>
          </cell>
          <cell r="E81">
            <v>11.39695</v>
          </cell>
          <cell r="M81">
            <v>4.698531201817735E-2</v>
          </cell>
        </row>
        <row r="82">
          <cell r="B82">
            <v>44957</v>
          </cell>
          <cell r="D82">
            <v>13.665330000000001</v>
          </cell>
          <cell r="E82">
            <v>11.485340000000001</v>
          </cell>
          <cell r="M82">
            <v>-1.3686569553385541E-2</v>
          </cell>
        </row>
        <row r="83">
          <cell r="B83">
            <v>44926</v>
          </cell>
          <cell r="D83">
            <v>13.089549999999999</v>
          </cell>
          <cell r="E83">
            <v>11.13923</v>
          </cell>
          <cell r="M83">
            <v>4.7446722959390009E-3</v>
          </cell>
        </row>
        <row r="84">
          <cell r="B84">
            <v>44895</v>
          </cell>
          <cell r="D84">
            <v>13.657870000000001</v>
          </cell>
          <cell r="E84">
            <v>11.51214</v>
          </cell>
          <cell r="M84">
            <v>-3.0409356725146219E-2</v>
          </cell>
        </row>
        <row r="85">
          <cell r="B85">
            <v>44865</v>
          </cell>
          <cell r="D85">
            <v>13.21073</v>
          </cell>
          <cell r="E85">
            <v>11.25258</v>
          </cell>
          <cell r="M85">
            <v>1.0717944676491342E-2</v>
          </cell>
        </row>
        <row r="86">
          <cell r="B86">
            <v>44834</v>
          </cell>
          <cell r="D86">
            <v>12.94328</v>
          </cell>
          <cell r="E86">
            <v>11.07105</v>
          </cell>
          <cell r="M86">
            <v>2.3719241629689414E-2</v>
          </cell>
        </row>
        <row r="87">
          <cell r="B87">
            <v>44804</v>
          </cell>
          <cell r="D87">
            <v>13.65788</v>
          </cell>
          <cell r="E87">
            <v>11.547510000000001</v>
          </cell>
          <cell r="M87">
            <v>1.9577198321954592E-2</v>
          </cell>
        </row>
        <row r="88">
          <cell r="B88">
            <v>44773</v>
          </cell>
          <cell r="D88">
            <v>14.130549999999999</v>
          </cell>
          <cell r="E88">
            <v>12.022919999999999</v>
          </cell>
          <cell r="M88">
            <v>2.1167576648466913E-2</v>
          </cell>
        </row>
        <row r="89">
          <cell r="B89">
            <v>44742</v>
          </cell>
          <cell r="D89">
            <v>13.25437</v>
          </cell>
          <cell r="E89">
            <v>11.405609999999999</v>
          </cell>
          <cell r="M89">
            <v>0</v>
          </cell>
        </row>
        <row r="90">
          <cell r="B90">
            <v>44712</v>
          </cell>
          <cell r="D90">
            <v>13.87266</v>
          </cell>
          <cell r="E90">
            <v>11.82489</v>
          </cell>
          <cell r="M90">
            <v>-6.3433770136048784E-3</v>
          </cell>
        </row>
        <row r="91">
          <cell r="B91">
            <v>44681</v>
          </cell>
          <cell r="D91">
            <v>14.225820000000001</v>
          </cell>
          <cell r="E91">
            <v>12.06298</v>
          </cell>
          <cell r="M91">
            <v>2.9298509961495078E-3</v>
          </cell>
        </row>
        <row r="92">
          <cell r="B92">
            <v>44651</v>
          </cell>
          <cell r="D92">
            <v>14.58939</v>
          </cell>
          <cell r="E92">
            <v>12.40924</v>
          </cell>
          <cell r="M92">
            <v>3.634944044417443E-2</v>
          </cell>
        </row>
        <row r="93">
          <cell r="B93">
            <v>44620</v>
          </cell>
          <cell r="D93">
            <v>14.4285</v>
          </cell>
          <cell r="E93">
            <v>12.44065</v>
          </cell>
          <cell r="M93">
            <v>6.461189208067708E-3</v>
          </cell>
        </row>
        <row r="94">
          <cell r="B94">
            <v>44592</v>
          </cell>
          <cell r="D94">
            <v>14.792450000000001</v>
          </cell>
          <cell r="E94">
            <v>12.729889999999999</v>
          </cell>
          <cell r="M94">
            <v>4.5610034207526073E-3</v>
          </cell>
        </row>
        <row r="95">
          <cell r="B95">
            <v>44561</v>
          </cell>
          <cell r="D95">
            <v>15.43225</v>
          </cell>
          <cell r="E95">
            <v>13.15052</v>
          </cell>
          <cell r="M95">
            <v>7.4224617831581963E-3</v>
          </cell>
        </row>
        <row r="96">
          <cell r="B96">
            <v>44530</v>
          </cell>
          <cell r="D96">
            <v>15.182410000000001</v>
          </cell>
          <cell r="E96">
            <v>13.040609999999999</v>
          </cell>
          <cell r="M96">
            <v>8.8251025138170736E-3</v>
          </cell>
        </row>
        <row r="97">
          <cell r="B97">
            <v>44500</v>
          </cell>
          <cell r="D97">
            <v>15.18891</v>
          </cell>
          <cell r="E97">
            <v>12.98527</v>
          </cell>
          <cell r="M97">
            <v>1.2546258687607281E-2</v>
          </cell>
        </row>
        <row r="98">
          <cell r="B98">
            <v>44469</v>
          </cell>
          <cell r="D98">
            <v>14.7713</v>
          </cell>
          <cell r="E98">
            <v>12.794840000000001</v>
          </cell>
          <cell r="M98">
            <v>7.2260861710793378E-4</v>
          </cell>
        </row>
        <row r="99">
          <cell r="B99">
            <v>44439</v>
          </cell>
          <cell r="D99">
            <v>15.03758</v>
          </cell>
          <cell r="E99">
            <v>12.959770000000001</v>
          </cell>
          <cell r="M99">
            <v>4.3545314342736674E-3</v>
          </cell>
        </row>
        <row r="100">
          <cell r="B100">
            <v>44408</v>
          </cell>
          <cell r="D100">
            <v>14.78463</v>
          </cell>
          <cell r="E100">
            <v>12.87101</v>
          </cell>
          <cell r="M100">
            <v>5.106227774231753E-3</v>
          </cell>
        </row>
        <row r="101">
          <cell r="B101">
            <v>44377</v>
          </cell>
          <cell r="D101">
            <v>14.702450000000001</v>
          </cell>
          <cell r="E101">
            <v>12.69406</v>
          </cell>
          <cell r="M101">
            <v>1.9185090443998298E-3</v>
          </cell>
        </row>
        <row r="102">
          <cell r="B102">
            <v>44347</v>
          </cell>
          <cell r="D102">
            <v>14.262740000000001</v>
          </cell>
          <cell r="E102">
            <v>12.51994</v>
          </cell>
          <cell r="M102">
            <v>9.1441111923917795E-4</v>
          </cell>
        </row>
        <row r="103">
          <cell r="B103">
            <v>44316</v>
          </cell>
          <cell r="D103">
            <v>14.20688</v>
          </cell>
          <cell r="E103">
            <v>12.51286</v>
          </cell>
          <cell r="M103">
            <v>4.5007807476806772E-3</v>
          </cell>
        </row>
        <row r="104">
          <cell r="B104">
            <v>44286</v>
          </cell>
          <cell r="D104">
            <v>14.0951</v>
          </cell>
          <cell r="E104">
            <v>12.47044</v>
          </cell>
          <cell r="M104">
            <v>2.7631942525561115E-3</v>
          </cell>
        </row>
        <row r="105">
          <cell r="B105">
            <v>44255</v>
          </cell>
          <cell r="D105">
            <v>13.62937</v>
          </cell>
          <cell r="E105">
            <v>12.226760000000001</v>
          </cell>
          <cell r="M105">
            <v>8.8273555101281431E-3</v>
          </cell>
        </row>
        <row r="106">
          <cell r="B106">
            <v>44227</v>
          </cell>
          <cell r="D106">
            <v>13.65859</v>
          </cell>
          <cell r="E106">
            <v>12.283530000000001</v>
          </cell>
          <cell r="M106">
            <v>-2.1325915623550129E-3</v>
          </cell>
        </row>
        <row r="107">
          <cell r="B107">
            <v>44196</v>
          </cell>
          <cell r="D107">
            <v>13.6214</v>
          </cell>
          <cell r="E107">
            <v>12.297319999999999</v>
          </cell>
          <cell r="M107">
            <v>2.230275996654596E-3</v>
          </cell>
        </row>
        <row r="108">
          <cell r="B108">
            <v>44165</v>
          </cell>
          <cell r="D108">
            <v>13.388909999999999</v>
          </cell>
          <cell r="E108">
            <v>12.227539999999999</v>
          </cell>
          <cell r="M108">
            <v>-7.9284594818843646E-3</v>
          </cell>
        </row>
        <row r="109">
          <cell r="B109">
            <v>44135</v>
          </cell>
          <cell r="D109">
            <v>12.556950000000001</v>
          </cell>
          <cell r="E109">
            <v>11.845980000000001</v>
          </cell>
          <cell r="M109">
            <v>5.4690396737115954E-3</v>
          </cell>
        </row>
        <row r="110">
          <cell r="B110">
            <v>44104</v>
          </cell>
          <cell r="M110">
            <v>-2.3120318135577689E-3</v>
          </cell>
        </row>
        <row r="111">
          <cell r="B111">
            <v>44074</v>
          </cell>
          <cell r="D111">
            <v>12.77088</v>
          </cell>
          <cell r="E111">
            <v>11.918609999999999</v>
          </cell>
          <cell r="M111">
            <v>-5.1522679179317743E-3</v>
          </cell>
        </row>
        <row r="112">
          <cell r="B112">
            <v>44043</v>
          </cell>
          <cell r="D112">
            <v>12.362730000000001</v>
          </cell>
          <cell r="E112">
            <v>11.72987</v>
          </cell>
          <cell r="M112">
            <v>1.0975723188540565E-2</v>
          </cell>
        </row>
        <row r="113">
          <cell r="B113">
            <v>44012</v>
          </cell>
          <cell r="D113">
            <v>12.30063</v>
          </cell>
          <cell r="E113">
            <v>11.684659999999999</v>
          </cell>
          <cell r="M113">
            <v>3.0789326366860159E-3</v>
          </cell>
        </row>
        <row r="114">
          <cell r="B114">
            <v>43982</v>
          </cell>
          <cell r="D114">
            <v>11.9908</v>
          </cell>
          <cell r="E114">
            <v>11.53201</v>
          </cell>
          <cell r="M114">
            <v>-1.4905906465436658E-3</v>
          </cell>
        </row>
        <row r="115">
          <cell r="B115">
            <v>43951</v>
          </cell>
          <cell r="D115">
            <v>11.79031</v>
          </cell>
          <cell r="E115">
            <v>11.40305</v>
          </cell>
          <cell r="M115">
            <v>4.5858680393076057E-3</v>
          </cell>
        </row>
        <row r="116">
          <cell r="B116">
            <v>43921</v>
          </cell>
          <cell r="D116">
            <v>11.112080000000001</v>
          </cell>
          <cell r="E116">
            <v>10.94337</v>
          </cell>
          <cell r="M116">
            <v>1.9692423105774903E-3</v>
          </cell>
        </row>
        <row r="117">
          <cell r="B117">
            <v>43890</v>
          </cell>
          <cell r="D117">
            <v>12.305070000000001</v>
          </cell>
          <cell r="E117">
            <v>11.659929999999999</v>
          </cell>
          <cell r="M117">
            <v>6.322544116259321E-3</v>
          </cell>
        </row>
        <row r="118">
          <cell r="B118">
            <v>43861</v>
          </cell>
          <cell r="D118">
            <v>12.84272</v>
          </cell>
          <cell r="E118">
            <v>11.93153</v>
          </cell>
          <cell r="M118">
            <v>-7.7715355805243469E-3</v>
          </cell>
        </row>
        <row r="119">
          <cell r="B119">
            <v>43830</v>
          </cell>
          <cell r="D119">
            <v>12.922599999999999</v>
          </cell>
          <cell r="E119">
            <v>11.82976</v>
          </cell>
          <cell r="M119">
            <v>6.5586058277888881E-4</v>
          </cell>
        </row>
        <row r="120">
          <cell r="B120">
            <v>43799</v>
          </cell>
          <cell r="D120">
            <v>12.775040000000001</v>
          </cell>
          <cell r="E120">
            <v>11.82044</v>
          </cell>
          <cell r="M120">
            <v>-4.0126913027248579E-3</v>
          </cell>
        </row>
        <row r="121">
          <cell r="B121">
            <v>43769</v>
          </cell>
          <cell r="D121">
            <v>12.56052</v>
          </cell>
          <cell r="E121">
            <v>11.70969</v>
          </cell>
          <cell r="M121">
            <v>4.3111527647610171E-3</v>
          </cell>
        </row>
        <row r="122">
          <cell r="B122">
            <v>43738</v>
          </cell>
          <cell r="D122">
            <v>12.494899999999999</v>
          </cell>
          <cell r="E122">
            <v>11.72486</v>
          </cell>
          <cell r="M122">
            <v>-6.2401043121914634E-3</v>
          </cell>
        </row>
        <row r="123">
          <cell r="B123">
            <v>43708</v>
          </cell>
          <cell r="D123">
            <v>12.26934</v>
          </cell>
          <cell r="E123">
            <v>11.68845</v>
          </cell>
          <cell r="M123">
            <v>4.3966323666977392E-3</v>
          </cell>
        </row>
        <row r="124">
          <cell r="B124">
            <v>43677</v>
          </cell>
          <cell r="D124">
            <v>12.301399999999999</v>
          </cell>
          <cell r="E124">
            <v>11.60436</v>
          </cell>
          <cell r="M124">
            <v>1.0015117157974318E-2</v>
          </cell>
        </row>
        <row r="125">
          <cell r="B125">
            <v>43646</v>
          </cell>
          <cell r="D125">
            <v>12.087809999999999</v>
          </cell>
          <cell r="E125">
            <v>11.40795</v>
          </cell>
          <cell r="M125">
            <v>-9.439305267131548E-4</v>
          </cell>
        </row>
        <row r="126">
          <cell r="B126">
            <v>43616</v>
          </cell>
          <cell r="D126">
            <v>11.766719999999999</v>
          </cell>
          <cell r="E126">
            <v>11.173679999999999</v>
          </cell>
          <cell r="M126">
            <v>-1.3197586726998445E-3</v>
          </cell>
        </row>
        <row r="127">
          <cell r="B127">
            <v>43585</v>
          </cell>
          <cell r="D127">
            <v>12.06414</v>
          </cell>
          <cell r="E127">
            <v>11.305720000000001</v>
          </cell>
          <cell r="M127">
            <v>6.7381607668215437E-3</v>
          </cell>
        </row>
        <row r="128">
          <cell r="B128">
            <v>43555</v>
          </cell>
          <cell r="D128">
            <v>11.78894</v>
          </cell>
          <cell r="E128">
            <v>11.156499999999999</v>
          </cell>
          <cell r="M128">
            <v>3.8106125559684845E-3</v>
          </cell>
        </row>
        <row r="129">
          <cell r="B129">
            <v>43524</v>
          </cell>
          <cell r="D129">
            <v>11.59229</v>
          </cell>
          <cell r="E129">
            <v>10.9984</v>
          </cell>
          <cell r="M129">
            <v>8.8419029312829522E-3</v>
          </cell>
        </row>
        <row r="130">
          <cell r="B130">
            <v>43496</v>
          </cell>
          <cell r="D130">
            <v>11.376519999999999</v>
          </cell>
          <cell r="E130">
            <v>10.854179999999999</v>
          </cell>
          <cell r="M130">
            <v>5.7697855563043632E-4</v>
          </cell>
        </row>
        <row r="131">
          <cell r="B131">
            <v>43465</v>
          </cell>
          <cell r="D131">
            <v>10.99325</v>
          </cell>
          <cell r="E131">
            <v>10.641249999999999</v>
          </cell>
          <cell r="M131">
            <v>-7.6871336600359275E-4</v>
          </cell>
        </row>
        <row r="132">
          <cell r="B132">
            <v>43434</v>
          </cell>
          <cell r="D132">
            <v>11.37049</v>
          </cell>
          <cell r="E132">
            <v>10.849600000000001</v>
          </cell>
          <cell r="M132">
            <v>-2.3964723926380715E-3</v>
          </cell>
        </row>
        <row r="133">
          <cell r="B133">
            <v>43404</v>
          </cell>
          <cell r="D133">
            <v>11.2613</v>
          </cell>
          <cell r="E133">
            <v>10.82499</v>
          </cell>
          <cell r="M133">
            <v>3.55940355940354E-3</v>
          </cell>
        </row>
        <row r="134">
          <cell r="B134">
            <v>43373</v>
          </cell>
          <cell r="D134">
            <v>11.632999999999999</v>
          </cell>
          <cell r="E134">
            <v>11.002409999999999</v>
          </cell>
          <cell r="M134">
            <v>-4.3103448275861878E-3</v>
          </cell>
        </row>
        <row r="135">
          <cell r="B135">
            <v>43343</v>
          </cell>
          <cell r="D135">
            <v>11.58099</v>
          </cell>
          <cell r="E135">
            <v>10.98725</v>
          </cell>
          <cell r="M135">
            <v>1.1507479861909697E-3</v>
          </cell>
        </row>
        <row r="136">
          <cell r="B136">
            <v>43312</v>
          </cell>
          <cell r="D136">
            <v>11.58325</v>
          </cell>
          <cell r="E136">
            <v>10.96909</v>
          </cell>
          <cell r="M136">
            <v>1.1445198836081527E-2</v>
          </cell>
        </row>
        <row r="137">
          <cell r="B137">
            <v>43281</v>
          </cell>
          <cell r="D137">
            <v>11.36572</v>
          </cell>
          <cell r="E137">
            <v>10.904999999999999</v>
          </cell>
          <cell r="M137">
            <v>-3.0941790756140453E-3</v>
          </cell>
        </row>
        <row r="138">
          <cell r="B138">
            <v>43251</v>
          </cell>
          <cell r="D138">
            <v>11.420199999999999</v>
          </cell>
          <cell r="E138">
            <v>10.886469999999999</v>
          </cell>
          <cell r="M138">
            <v>3.0064979148483051E-3</v>
          </cell>
        </row>
        <row r="139">
          <cell r="B139">
            <v>43220</v>
          </cell>
          <cell r="D139">
            <v>11.359389999999999</v>
          </cell>
          <cell r="E139">
            <v>10.867380000000001</v>
          </cell>
          <cell r="M139">
            <v>6.2457304576948314E-3</v>
          </cell>
        </row>
        <row r="140">
          <cell r="B140">
            <v>43190</v>
          </cell>
          <cell r="D140">
            <v>11.17005</v>
          </cell>
          <cell r="E140">
            <v>10.759880000000001</v>
          </cell>
          <cell r="M140">
            <v>1.5638744990713604E-3</v>
          </cell>
        </row>
        <row r="141">
          <cell r="B141">
            <v>43159</v>
          </cell>
          <cell r="D141">
            <v>11.334630000000001</v>
          </cell>
          <cell r="E141">
            <v>10.81963</v>
          </cell>
          <cell r="M141">
            <v>4.8124140640346535E-3</v>
          </cell>
        </row>
        <row r="142">
          <cell r="B142">
            <v>43131</v>
          </cell>
          <cell r="D142">
            <v>11.463760000000001</v>
          </cell>
          <cell r="E142">
            <v>10.85774</v>
          </cell>
          <cell r="M142">
            <v>-1.4710208884967102E-3</v>
          </cell>
        </row>
        <row r="143">
          <cell r="B143">
            <v>43100</v>
          </cell>
          <cell r="D143">
            <v>11.35713</v>
          </cell>
          <cell r="E143">
            <v>10.8438</v>
          </cell>
          <cell r="M143">
            <v>-2.941176470588891E-4</v>
          </cell>
        </row>
        <row r="144">
          <cell r="B144">
            <v>43069</v>
          </cell>
          <cell r="D144">
            <v>11.29242</v>
          </cell>
          <cell r="E144">
            <v>10.88668</v>
          </cell>
          <cell r="M144">
            <v>-1.6638935108153063E-3</v>
          </cell>
        </row>
        <row r="145">
          <cell r="B145">
            <v>43039</v>
          </cell>
          <cell r="D145">
            <v>11.363490000000001</v>
          </cell>
          <cell r="E145">
            <v>10.922140000000001</v>
          </cell>
          <cell r="M145">
            <v>1.3721454474173722E-3</v>
          </cell>
        </row>
        <row r="146">
          <cell r="B146">
            <v>43008</v>
          </cell>
          <cell r="D146">
            <v>11.123519999999999</v>
          </cell>
          <cell r="E146">
            <v>10.751749999999999</v>
          </cell>
          <cell r="M146">
            <v>-2.3467292461132327E-3</v>
          </cell>
        </row>
        <row r="147">
          <cell r="B147">
            <v>42978</v>
          </cell>
          <cell r="D147">
            <v>10.973649999999999</v>
          </cell>
          <cell r="E147">
            <v>10.65776</v>
          </cell>
          <cell r="M147">
            <v>1.5669376162961157E-3</v>
          </cell>
        </row>
        <row r="148">
          <cell r="B148">
            <v>42947</v>
          </cell>
          <cell r="D148">
            <v>11.04135</v>
          </cell>
          <cell r="E148">
            <v>10.6845</v>
          </cell>
          <cell r="M148">
            <v>7.2999901351484819E-3</v>
          </cell>
        </row>
        <row r="149">
          <cell r="B149">
            <v>42916</v>
          </cell>
          <cell r="D149">
            <v>11.03889</v>
          </cell>
          <cell r="E149">
            <v>10.675549999999999</v>
          </cell>
          <cell r="M149">
            <v>-2.7545499262173756E-3</v>
          </cell>
        </row>
        <row r="150">
          <cell r="B150">
            <v>42886</v>
          </cell>
          <cell r="D150">
            <v>11.099930000000001</v>
          </cell>
          <cell r="E150">
            <v>10.73002</v>
          </cell>
          <cell r="M150">
            <v>-3.2359286134535648E-3</v>
          </cell>
        </row>
        <row r="151">
          <cell r="B151">
            <v>42855</v>
          </cell>
          <cell r="D151">
            <v>11.160729999999999</v>
          </cell>
          <cell r="E151">
            <v>10.7523</v>
          </cell>
          <cell r="M151">
            <v>5.3233438485804641E-3</v>
          </cell>
        </row>
        <row r="152">
          <cell r="B152">
            <v>42825</v>
          </cell>
          <cell r="D152">
            <v>11.17878</v>
          </cell>
          <cell r="E152">
            <v>10.75666</v>
          </cell>
          <cell r="M152">
            <v>3.4622613512711453E-3</v>
          </cell>
        </row>
        <row r="153">
          <cell r="B153">
            <v>42794</v>
          </cell>
          <cell r="D153">
            <v>11.14672</v>
          </cell>
          <cell r="E153">
            <v>10.76365</v>
          </cell>
          <cell r="M153">
            <v>7.3741903338315762E-3</v>
          </cell>
        </row>
        <row r="154">
          <cell r="B154">
            <v>42766</v>
          </cell>
          <cell r="D154">
            <v>10.93824</v>
          </cell>
          <cell r="E154">
            <v>10.640549999999999</v>
          </cell>
          <cell r="M154">
            <v>-3.5746201966041502E-3</v>
          </cell>
        </row>
        <row r="155">
          <cell r="B155">
            <v>42735</v>
          </cell>
          <cell r="D155">
            <v>10.967269999999999</v>
          </cell>
          <cell r="E155">
            <v>10.67332</v>
          </cell>
          <cell r="M155">
            <v>2.1892725644343525E-3</v>
          </cell>
        </row>
        <row r="156">
          <cell r="B156">
            <v>42704</v>
          </cell>
          <cell r="D156">
            <v>10.822939999999999</v>
          </cell>
          <cell r="E156">
            <v>10.600960000000001</v>
          </cell>
          <cell r="M156">
            <v>-3.3720122979272737E-3</v>
          </cell>
        </row>
        <row r="157">
          <cell r="B157">
            <v>42674</v>
          </cell>
          <cell r="D157">
            <v>10.55991</v>
          </cell>
          <cell r="E157">
            <v>10.49029</v>
          </cell>
          <cell r="M157">
            <v>2.5852639952272938E-3</v>
          </cell>
        </row>
        <row r="158">
          <cell r="B158">
            <v>42643</v>
          </cell>
          <cell r="D158">
            <v>10.46481</v>
          </cell>
          <cell r="E158">
            <v>10.468769999999999</v>
          </cell>
          <cell r="M158">
            <v>-3.0729579698651754E-3</v>
          </cell>
        </row>
        <row r="159">
          <cell r="B159">
            <v>42613</v>
          </cell>
          <cell r="D159">
            <v>10.47481</v>
          </cell>
          <cell r="E159">
            <v>10.47071</v>
          </cell>
          <cell r="M159">
            <v>1.1909487892018955E-3</v>
          </cell>
        </row>
        <row r="160">
          <cell r="B160">
            <v>42582</v>
          </cell>
          <cell r="D160">
            <v>10.318020000000001</v>
          </cell>
          <cell r="E160">
            <v>10.406280000000001</v>
          </cell>
          <cell r="M160">
            <v>4.987033712347877E-3</v>
          </cell>
        </row>
        <row r="161">
          <cell r="B161">
            <v>42551</v>
          </cell>
          <cell r="D161">
            <v>10.022640000000001</v>
          </cell>
          <cell r="E161">
            <v>10.21965</v>
          </cell>
          <cell r="M161">
            <v>-3.1815470272419377E-3</v>
          </cell>
        </row>
        <row r="162">
          <cell r="B162">
            <v>42521</v>
          </cell>
          <cell r="D162">
            <v>9.9612700000000007</v>
          </cell>
          <cell r="E162">
            <v>10.242039999999999</v>
          </cell>
          <cell r="M162">
            <v>1.7928286852588737E-3</v>
          </cell>
        </row>
        <row r="163">
          <cell r="B163">
            <v>42490</v>
          </cell>
          <cell r="D163">
            <v>9.8614700000000006</v>
          </cell>
          <cell r="E163">
            <v>10.09422</v>
          </cell>
          <cell r="M163">
            <v>8.9721862227110094E-4</v>
          </cell>
        </row>
        <row r="164">
          <cell r="B164">
            <v>42460</v>
          </cell>
          <cell r="D164">
            <v>9.8536099999999998</v>
          </cell>
          <cell r="E164">
            <v>10.07141</v>
          </cell>
          <cell r="M164">
            <v>1.0171198388721159E-2</v>
          </cell>
        </row>
        <row r="165">
          <cell r="B165">
            <v>42429</v>
          </cell>
          <cell r="D165">
            <v>9.6387400000000003</v>
          </cell>
          <cell r="E165">
            <v>10.010859999999999</v>
          </cell>
          <cell r="M165">
            <v>5.9771046499847991E-3</v>
          </cell>
        </row>
        <row r="166">
          <cell r="B166">
            <v>42400</v>
          </cell>
          <cell r="D166">
            <v>9.6128499999999999</v>
          </cell>
          <cell r="E166">
            <v>9.9880899999999997</v>
          </cell>
          <cell r="M166">
            <v>-1.0227614559310205E-2</v>
          </cell>
        </row>
        <row r="167">
          <cell r="B167">
            <v>42369</v>
          </cell>
          <cell r="D167">
            <v>9.8708799999999997</v>
          </cell>
          <cell r="E167">
            <v>10.125730000000001</v>
          </cell>
          <cell r="M167">
            <v>-1.2018027040560098E-3</v>
          </cell>
        </row>
        <row r="168">
          <cell r="B168">
            <v>42338</v>
          </cell>
          <cell r="D168">
            <v>10.120340000000001</v>
          </cell>
          <cell r="E168">
            <v>10.32652</v>
          </cell>
          <cell r="M168">
            <v>-5.5771337516183905E-3</v>
          </cell>
        </row>
        <row r="169">
          <cell r="B169">
            <v>42308</v>
          </cell>
          <cell r="D169">
            <v>9.9625800000000009</v>
          </cell>
          <cell r="E169">
            <v>10.185919999999999</v>
          </cell>
          <cell r="M169">
            <v>-8.9552238805978845E-4</v>
          </cell>
        </row>
        <row r="170">
          <cell r="B170">
            <v>42277</v>
          </cell>
          <cell r="D170">
            <v>9.4814299999999996</v>
          </cell>
          <cell r="E170">
            <v>9.8368900000000004</v>
          </cell>
          <cell r="M170">
            <v>-1.8869798391101256E-3</v>
          </cell>
        </row>
        <row r="171">
          <cell r="B171">
            <v>42247</v>
          </cell>
          <cell r="D171">
            <v>9.5895299999999999</v>
          </cell>
          <cell r="E171">
            <v>9.9053199999999997</v>
          </cell>
          <cell r="M171">
            <v>-3.069306930693072E-3</v>
          </cell>
        </row>
        <row r="172">
          <cell r="B172">
            <v>42216</v>
          </cell>
          <cell r="D172">
            <v>10.12074</v>
          </cell>
          <cell r="E172">
            <v>10.210330000000001</v>
          </cell>
          <cell r="M172">
            <v>7.6823306395290558E-3</v>
          </cell>
        </row>
        <row r="173">
          <cell r="B173">
            <v>42185</v>
          </cell>
          <cell r="D173">
            <v>10.07799</v>
          </cell>
          <cell r="E173">
            <v>10.03581</v>
          </cell>
          <cell r="M173">
            <v>-3.776960540701646E-3</v>
          </cell>
        </row>
        <row r="174">
          <cell r="B174">
            <v>42155</v>
          </cell>
          <cell r="D174">
            <v>10.35815</v>
          </cell>
          <cell r="E174">
            <v>10.211589999999999</v>
          </cell>
          <cell r="M174">
            <v>2.1914533320051E-3</v>
          </cell>
        </row>
        <row r="175">
          <cell r="B175">
            <v>42124</v>
          </cell>
          <cell r="D175">
            <v>10.348470000000001</v>
          </cell>
          <cell r="E175">
            <v>10.169930000000001</v>
          </cell>
          <cell r="M175">
            <v>6.4160401002506529E-3</v>
          </cell>
        </row>
        <row r="176">
          <cell r="B176">
            <v>42094</v>
          </cell>
          <cell r="D176">
            <v>10.339919999999999</v>
          </cell>
          <cell r="E176">
            <v>10.222060000000001</v>
          </cell>
          <cell r="M176">
            <v>1.0740703212078317E-2</v>
          </cell>
        </row>
        <row r="177">
          <cell r="B177">
            <v>42063</v>
          </cell>
          <cell r="D177">
            <v>10.22932</v>
          </cell>
          <cell r="E177">
            <v>10.178599999999999</v>
          </cell>
          <cell r="M177">
            <v>5.5017829852266331E-3</v>
          </cell>
        </row>
        <row r="178">
          <cell r="D178">
            <v>10</v>
          </cell>
          <cell r="E178">
            <v>10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B68CB-D325-4A59-8984-67B9784460DD}">
  <dimension ref="A1:M128"/>
  <sheetViews>
    <sheetView tabSelected="1" workbookViewId="0">
      <selection activeCell="M1" sqref="M1"/>
    </sheetView>
  </sheetViews>
  <sheetFormatPr defaultRowHeight="14.4" x14ac:dyDescent="0.3"/>
  <cols>
    <col min="1" max="1" width="11.6640625" bestFit="1" customWidth="1"/>
    <col min="2" max="3" width="13.109375" bestFit="1" customWidth="1"/>
    <col min="4" max="4" width="11.77734375" bestFit="1" customWidth="1"/>
    <col min="5" max="5" width="12" bestFit="1" customWidth="1"/>
    <col min="6" max="6" width="11.77734375" bestFit="1" customWidth="1"/>
    <col min="7" max="7" width="13.109375" customWidth="1"/>
    <col min="8" max="9" width="10.33203125" bestFit="1" customWidth="1"/>
    <col min="10" max="10" width="10.109375" bestFit="1" customWidth="1"/>
    <col min="11" max="11" width="11.21875" customWidth="1"/>
    <col min="13" max="13" width="17.6640625" customWidth="1"/>
  </cols>
  <sheetData>
    <row r="1" spans="1:13" ht="7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7</v>
      </c>
      <c r="K1" s="3" t="s">
        <v>8</v>
      </c>
      <c r="L1" s="4"/>
      <c r="M1" s="2" t="s">
        <v>9</v>
      </c>
    </row>
    <row r="2" spans="1:13" ht="15.6" x14ac:dyDescent="0.3">
      <c r="A2" s="5">
        <f>[1]input_graph!B53</f>
        <v>45838</v>
      </c>
      <c r="B2" s="6">
        <f>[1]input_graph!D53</f>
        <v>0</v>
      </c>
      <c r="C2" s="6">
        <f>[1]input_graph!E53</f>
        <v>0</v>
      </c>
      <c r="D2" s="7">
        <f>[1]input_graph!I53</f>
        <v>0</v>
      </c>
      <c r="E2" s="7">
        <f>[1]input_graph!J53</f>
        <v>0</v>
      </c>
      <c r="F2" s="8">
        <f t="shared" ref="F2:G6" si="0">IF(B2="","",(B2+D2)/B3-1)</f>
        <v>-1</v>
      </c>
      <c r="G2" s="8">
        <f t="shared" si="0"/>
        <v>-1</v>
      </c>
      <c r="H2" s="9">
        <f t="shared" ref="H2:I17" si="1">H3*(1+F2)</f>
        <v>0</v>
      </c>
      <c r="I2" s="9">
        <f t="shared" si="1"/>
        <v>0</v>
      </c>
      <c r="J2" s="10">
        <f t="shared" ref="J2:K6" si="2">J3*(1+F2)</f>
        <v>0</v>
      </c>
      <c r="K2" s="10">
        <f t="shared" si="2"/>
        <v>0</v>
      </c>
      <c r="L2" s="4"/>
      <c r="M2" s="11">
        <f>[1]input_graph!M53+POWER(1+4%,1/12)-1</f>
        <v>3.2737397821989145E-3</v>
      </c>
    </row>
    <row r="3" spans="1:13" ht="15.6" x14ac:dyDescent="0.3">
      <c r="A3" s="5">
        <f>[1]input_graph!B54</f>
        <v>45808</v>
      </c>
      <c r="B3" s="6">
        <f>[1]input_graph!D54</f>
        <v>15.938319999999999</v>
      </c>
      <c r="C3" s="6">
        <f>[1]input_graph!E54</f>
        <v>13.21672</v>
      </c>
      <c r="D3" s="7">
        <f>[1]input_graph!I54</f>
        <v>0</v>
      </c>
      <c r="E3" s="7">
        <f>[1]input_graph!J54</f>
        <v>0</v>
      </c>
      <c r="F3" s="8">
        <f t="shared" si="0"/>
        <v>5.8539977379126862E-2</v>
      </c>
      <c r="G3" s="8">
        <f t="shared" si="0"/>
        <v>3.3074853015413463E-3</v>
      </c>
      <c r="H3" s="9">
        <f t="shared" si="1"/>
        <v>160.22270126933819</v>
      </c>
      <c r="I3" s="9">
        <f t="shared" si="1"/>
        <v>132.86718411539113</v>
      </c>
      <c r="J3" s="10">
        <f t="shared" si="2"/>
        <v>160.22270126933819</v>
      </c>
      <c r="K3" s="10">
        <f t="shared" si="2"/>
        <v>132.86718411539113</v>
      </c>
      <c r="L3" s="4"/>
      <c r="M3" s="11">
        <f>[1]input_graph!M54+POWER(1+4%,1/12)-1</f>
        <v>3.2737397821989145E-3</v>
      </c>
    </row>
    <row r="4" spans="1:13" ht="15.6" x14ac:dyDescent="0.3">
      <c r="A4" s="5">
        <f>[1]input_graph!B55</f>
        <v>45777</v>
      </c>
      <c r="B4" s="6">
        <f>[1]input_graph!D55</f>
        <v>15.056889999999999</v>
      </c>
      <c r="C4" s="6">
        <f>[1]input_graph!E55</f>
        <v>13.17315</v>
      </c>
      <c r="D4" s="7">
        <f>[1]input_graph!I55</f>
        <v>0</v>
      </c>
      <c r="E4" s="7">
        <f>[1]input_graph!J55</f>
        <v>0</v>
      </c>
      <c r="F4" s="8">
        <f t="shared" si="0"/>
        <v>-1.9450283805996116E-2</v>
      </c>
      <c r="G4" s="8">
        <f t="shared" si="0"/>
        <v>1.3762166854440983E-2</v>
      </c>
      <c r="H4" s="9">
        <f t="shared" si="1"/>
        <v>151.36197469465321</v>
      </c>
      <c r="I4" s="9">
        <f t="shared" si="1"/>
        <v>132.42917656042229</v>
      </c>
      <c r="J4" s="10">
        <f t="shared" si="2"/>
        <v>151.36197469465321</v>
      </c>
      <c r="K4" s="10">
        <f t="shared" si="2"/>
        <v>132.42917656042229</v>
      </c>
      <c r="L4" s="4"/>
      <c r="M4" s="11">
        <f>[1]input_graph!M55+POWER(1+4%,1/12)-1</f>
        <v>1.3699000413714524E-2</v>
      </c>
    </row>
    <row r="5" spans="1:13" ht="15.6" x14ac:dyDescent="0.3">
      <c r="A5" s="5">
        <f>[1]input_graph!B56</f>
        <v>45747</v>
      </c>
      <c r="B5" s="6">
        <f>[1]input_graph!D56</f>
        <v>15.355560000000001</v>
      </c>
      <c r="C5" s="6">
        <f>[1]input_graph!E56</f>
        <v>12.99432</v>
      </c>
      <c r="D5" s="7">
        <f>[1]input_graph!I56</f>
        <v>0</v>
      </c>
      <c r="E5" s="7">
        <f>[1]input_graph!J56</f>
        <v>0</v>
      </c>
      <c r="F5" s="8">
        <f>IF(B5="","",(B5+D5)/B6-1)</f>
        <v>-5.4601469485458409E-2</v>
      </c>
      <c r="G5" s="8">
        <f t="shared" si="0"/>
        <v>-1.1750103811596802E-2</v>
      </c>
      <c r="H5" s="9">
        <f t="shared" si="1"/>
        <v>154.36440620488224</v>
      </c>
      <c r="I5" s="9">
        <f t="shared" si="1"/>
        <v>130.63140536338133</v>
      </c>
      <c r="J5" s="10">
        <f>J6*(1+F5)</f>
        <v>154.36440620488224</v>
      </c>
      <c r="K5" s="10">
        <f t="shared" si="2"/>
        <v>130.63140536338133</v>
      </c>
      <c r="L5" s="4"/>
      <c r="M5" s="11">
        <f>[1]input_graph!M56+POWER(1+4%,1/12)-1</f>
        <v>7.2647036376205509E-3</v>
      </c>
    </row>
    <row r="6" spans="1:13" ht="15.6" x14ac:dyDescent="0.3">
      <c r="A6" s="12">
        <f>[1]input_graph!B57</f>
        <v>45716</v>
      </c>
      <c r="B6" s="13">
        <f>[1]input_graph!D57</f>
        <v>16.242419999999999</v>
      </c>
      <c r="C6" s="13">
        <f>[1]input_graph!E57</f>
        <v>13.148820000000001</v>
      </c>
      <c r="D6" s="13">
        <f>[1]input_graph!I57</f>
        <v>0</v>
      </c>
      <c r="E6" s="13">
        <f>[1]input_graph!J57</f>
        <v>0</v>
      </c>
      <c r="F6" s="14">
        <f t="shared" si="0"/>
        <v>-1.5946083818723644E-2</v>
      </c>
      <c r="G6" s="14">
        <f t="shared" si="0"/>
        <v>6.8093988540487427E-3</v>
      </c>
      <c r="H6" s="9">
        <f t="shared" si="1"/>
        <v>163.2797187878725</v>
      </c>
      <c r="I6" s="9">
        <f t="shared" si="1"/>
        <v>132.18458799461118</v>
      </c>
      <c r="J6" s="15">
        <f t="shared" si="2"/>
        <v>163.2797187878725</v>
      </c>
      <c r="K6" s="15">
        <f t="shared" si="2"/>
        <v>132.18458799461118</v>
      </c>
      <c r="L6" s="4"/>
      <c r="M6" s="11">
        <f>[1]input_graph!M57+POWER(1+4%,1/12)-1</f>
        <v>2.8914765423224686E-2</v>
      </c>
    </row>
    <row r="7" spans="1:13" ht="15.6" x14ac:dyDescent="0.3">
      <c r="A7" s="12">
        <f>[1]input_graph!B58</f>
        <v>45688</v>
      </c>
      <c r="B7" s="13">
        <f>[1]input_graph!D58</f>
        <v>16.50562</v>
      </c>
      <c r="C7" s="13">
        <f>[1]input_graph!E58</f>
        <v>13.059889999999999</v>
      </c>
      <c r="D7" s="13">
        <f>[1]input_graph!I58</f>
        <v>0</v>
      </c>
      <c r="E7" s="13">
        <f>[1]input_graph!J58</f>
        <v>0</v>
      </c>
      <c r="F7" s="14">
        <f>IF(B7="","",(B7+D7)/B9-1)</f>
        <v>2.8351018063532907E-2</v>
      </c>
      <c r="G7" s="14">
        <f>IF(C7="","",(C7+E7)/C9-1)</f>
        <v>1.4600275288803033E-3</v>
      </c>
      <c r="H7" s="9">
        <f t="shared" si="1"/>
        <v>165.92558202653817</v>
      </c>
      <c r="I7" s="9">
        <f t="shared" si="1"/>
        <v>131.29057808266765</v>
      </c>
      <c r="J7" s="15">
        <f>H9*(1+F7)</f>
        <v>165.92558202653817</v>
      </c>
      <c r="K7" s="15">
        <f>I9*(1+G7)</f>
        <v>131.29057808266765</v>
      </c>
      <c r="L7" s="4"/>
      <c r="M7" s="11">
        <f>[1]input_graph!M58+POWER(1+4%,1/12)-1</f>
        <v>-4.3902700277336226E-3</v>
      </c>
    </row>
    <row r="8" spans="1:13" ht="15.6" x14ac:dyDescent="0.3">
      <c r="A8" s="16">
        <v>45658</v>
      </c>
      <c r="B8" s="17">
        <f>[1]input_graph!D59</f>
        <v>16.05057</v>
      </c>
      <c r="C8" s="17">
        <f>[1]input_graph!E59</f>
        <v>13.040850000000001</v>
      </c>
      <c r="D8" s="17">
        <f>[1]input_graph!I58</f>
        <v>0</v>
      </c>
      <c r="E8" s="17">
        <f>[1]input_graph!J58</f>
        <v>0</v>
      </c>
      <c r="F8" s="18">
        <f t="shared" ref="F8:G39" si="3">IF(B8="","",(B8+D8)/B9-1)</f>
        <v>0</v>
      </c>
      <c r="G8" s="18">
        <f t="shared" si="3"/>
        <v>0</v>
      </c>
      <c r="H8" s="9">
        <f t="shared" si="1"/>
        <v>161.35111368780409</v>
      </c>
      <c r="I8" s="9">
        <f t="shared" si="1"/>
        <v>131.09916968591287</v>
      </c>
      <c r="J8" s="19">
        <f>H9*(1+F8)</f>
        <v>161.35111368780409</v>
      </c>
      <c r="K8" s="19">
        <f>I9*(1+G8)</f>
        <v>131.09916968591287</v>
      </c>
      <c r="L8" s="20"/>
      <c r="M8" s="21">
        <f>[1]input_graph!M58+POWER(1+4%,1/12)-1</f>
        <v>-4.3902700277336226E-3</v>
      </c>
    </row>
    <row r="9" spans="1:13" ht="15.6" x14ac:dyDescent="0.3">
      <c r="A9" s="22">
        <f>[1]input_graph!B59</f>
        <v>45657</v>
      </c>
      <c r="B9" s="23">
        <f>[1]input_graph!D59</f>
        <v>16.05057</v>
      </c>
      <c r="C9" s="23">
        <f>[1]input_graph!E59</f>
        <v>13.040850000000001</v>
      </c>
      <c r="D9" s="23">
        <f>[1]input_graph!I59</f>
        <v>0</v>
      </c>
      <c r="E9" s="23">
        <f>[1]input_graph!J59</f>
        <v>0</v>
      </c>
      <c r="F9" s="24">
        <f t="shared" si="3"/>
        <v>-9.9110246964451143E-3</v>
      </c>
      <c r="G9" s="24">
        <f t="shared" si="3"/>
        <v>-1.151764598872107E-2</v>
      </c>
      <c r="H9" s="9">
        <f>H10*(1+F9)</f>
        <v>161.35111368780409</v>
      </c>
      <c r="I9" s="9">
        <f t="shared" si="1"/>
        <v>131.09916968591287</v>
      </c>
      <c r="J9" s="9"/>
      <c r="K9" s="9"/>
      <c r="L9" s="25"/>
      <c r="M9" s="26">
        <f>[1]input_graph!M59+POWER(1+4%,1/12)-1</f>
        <v>-4.3319797188658971E-3</v>
      </c>
    </row>
    <row r="10" spans="1:13" ht="15.6" x14ac:dyDescent="0.3">
      <c r="A10" s="22">
        <f>[1]input_graph!B60</f>
        <v>45626</v>
      </c>
      <c r="B10" s="23">
        <f>[1]input_graph!D60</f>
        <v>16.21124</v>
      </c>
      <c r="C10" s="23">
        <f>[1]input_graph!E60</f>
        <v>13.1928</v>
      </c>
      <c r="D10" s="23">
        <f>[1]input_graph!I60</f>
        <v>0</v>
      </c>
      <c r="E10" s="23">
        <f>[1]input_graph!J60</f>
        <v>0</v>
      </c>
      <c r="F10" s="24">
        <f t="shared" si="3"/>
        <v>3.5204477156361991E-2</v>
      </c>
      <c r="G10" s="24">
        <f t="shared" si="3"/>
        <v>2.97695569808476E-2</v>
      </c>
      <c r="H10" s="9">
        <f t="shared" ref="H10:I40" si="4">H11*(1+F10)</f>
        <v>162.96627647867192</v>
      </c>
      <c r="I10" s="9">
        <f t="shared" si="1"/>
        <v>132.62671726400589</v>
      </c>
      <c r="J10" s="9"/>
      <c r="K10" s="9"/>
      <c r="L10" s="25"/>
      <c r="M10" s="26">
        <f>[1]input_graph!M60+POWER(1+4%,1/12)-1</f>
        <v>-2.6237348889034395E-3</v>
      </c>
    </row>
    <row r="11" spans="1:13" ht="15.6" x14ac:dyDescent="0.3">
      <c r="A11" s="22">
        <f>[1]input_graph!B61</f>
        <v>45596</v>
      </c>
      <c r="B11" s="23">
        <f>[1]input_graph!D61</f>
        <v>15.659940000000001</v>
      </c>
      <c r="C11" s="23">
        <f>[1]input_graph!E61</f>
        <v>12.81141</v>
      </c>
      <c r="D11" s="23">
        <f>[1]input_graph!I61</f>
        <v>0</v>
      </c>
      <c r="E11" s="23">
        <f>[1]input_graph!J61</f>
        <v>0</v>
      </c>
      <c r="F11" s="24">
        <f t="shared" si="3"/>
        <v>-8.6895090968595046E-3</v>
      </c>
      <c r="G11" s="24">
        <f t="shared" si="3"/>
        <v>-6.453078880959584E-3</v>
      </c>
      <c r="H11" s="9">
        <f t="shared" si="4"/>
        <v>157.42423847154279</v>
      </c>
      <c r="I11" s="9">
        <f t="shared" si="1"/>
        <v>128.79261808132145</v>
      </c>
      <c r="J11" s="9"/>
      <c r="K11" s="9"/>
      <c r="L11" s="25"/>
      <c r="M11" s="26">
        <f>[1]input_graph!M61+POWER(1+4%,1/12)-1</f>
        <v>8.2125742172720617E-3</v>
      </c>
    </row>
    <row r="12" spans="1:13" ht="15.6" x14ac:dyDescent="0.3">
      <c r="A12" s="22">
        <f>[1]input_graph!B62</f>
        <v>45565</v>
      </c>
      <c r="B12" s="23">
        <f>[1]input_graph!D62</f>
        <v>15.79721</v>
      </c>
      <c r="C12" s="23">
        <f>[1]input_graph!E62</f>
        <v>12.89462</v>
      </c>
      <c r="D12" s="23">
        <f>[1]input_graph!I62</f>
        <v>0</v>
      </c>
      <c r="E12" s="23">
        <f>[1]input_graph!J62</f>
        <v>0</v>
      </c>
      <c r="F12" s="24">
        <f t="shared" si="3"/>
        <v>1.9614917664462883E-2</v>
      </c>
      <c r="G12" s="24">
        <f t="shared" si="3"/>
        <v>1.3415676929751319E-2</v>
      </c>
      <c r="H12" s="9">
        <f t="shared" si="4"/>
        <v>158.80416874043198</v>
      </c>
      <c r="I12" s="9">
        <f t="shared" si="1"/>
        <v>129.62912505054237</v>
      </c>
      <c r="J12" s="9"/>
      <c r="K12" s="9"/>
      <c r="L12" s="25"/>
      <c r="M12" s="26">
        <f>[1]input_graph!M62+POWER(1+4%,1/12)-1</f>
        <v>-1.490325553554217E-3</v>
      </c>
    </row>
    <row r="13" spans="1:13" ht="15.6" x14ac:dyDescent="0.3">
      <c r="A13" s="22">
        <f>[1]input_graph!B63</f>
        <v>45535</v>
      </c>
      <c r="B13" s="23">
        <f>[1]input_graph!D63</f>
        <v>15.493309999999999</v>
      </c>
      <c r="C13" s="23">
        <f>[1]input_graph!E63</f>
        <v>12.72392</v>
      </c>
      <c r="D13" s="23">
        <f>[1]input_graph!I63</f>
        <v>5.4300000000000001E-2</v>
      </c>
      <c r="E13" s="23">
        <f>[1]input_graph!J63</f>
        <v>6.0000000000000005E-2</v>
      </c>
      <c r="F13" s="24">
        <f t="shared" si="3"/>
        <v>5.3155376511870855E-4</v>
      </c>
      <c r="G13" s="24">
        <f t="shared" si="3"/>
        <v>2.3852275845845927E-3</v>
      </c>
      <c r="H13" s="9">
        <f t="shared" si="4"/>
        <v>155.74916175627357</v>
      </c>
      <c r="I13" s="9">
        <f t="shared" si="1"/>
        <v>127.91308443467871</v>
      </c>
      <c r="J13" s="9"/>
      <c r="K13" s="9"/>
      <c r="L13" s="25"/>
      <c r="M13" s="26">
        <f>[1]input_graph!M63+POWER(1+4%,1/12)-1</f>
        <v>6.4599027316756263E-3</v>
      </c>
    </row>
    <row r="14" spans="1:13" ht="15.6" x14ac:dyDescent="0.3">
      <c r="A14" s="22">
        <f>[1]input_graph!B64</f>
        <v>45504</v>
      </c>
      <c r="B14" s="23">
        <f>[1]input_graph!D64</f>
        <v>15.539350000000001</v>
      </c>
      <c r="C14" s="23">
        <f>[1]input_graph!E64</f>
        <v>12.753500000000001</v>
      </c>
      <c r="D14" s="23">
        <f>[1]input_graph!I64</f>
        <v>0</v>
      </c>
      <c r="E14" s="23">
        <f>[1]input_graph!J64</f>
        <v>0</v>
      </c>
      <c r="F14" s="24">
        <f t="shared" si="3"/>
        <v>1.5605290779826753E-2</v>
      </c>
      <c r="G14" s="24">
        <f t="shared" si="3"/>
        <v>1.7719417944451754E-2</v>
      </c>
      <c r="H14" s="9">
        <f t="shared" si="4"/>
        <v>155.66641668638138</v>
      </c>
      <c r="I14" s="9">
        <f t="shared" si="1"/>
        <v>127.60870862283829</v>
      </c>
      <c r="J14" s="9"/>
      <c r="K14" s="9"/>
      <c r="L14" s="25"/>
      <c r="M14" s="26">
        <f>[1]input_graph!M64+POWER(1+4%,1/12)-1</f>
        <v>1.7976226118893601E-2</v>
      </c>
    </row>
    <row r="15" spans="1:13" ht="15.6" x14ac:dyDescent="0.3">
      <c r="A15" s="22">
        <f>[1]input_graph!B65</f>
        <v>45473</v>
      </c>
      <c r="B15" s="23">
        <f>[1]input_graph!D65</f>
        <v>15.30058</v>
      </c>
      <c r="C15" s="23">
        <f>[1]input_graph!E65</f>
        <v>12.53145</v>
      </c>
      <c r="D15" s="23">
        <f>[1]input_graph!I65</f>
        <v>0</v>
      </c>
      <c r="E15" s="23">
        <f>[1]input_graph!J65</f>
        <v>0</v>
      </c>
      <c r="F15" s="24">
        <f t="shared" si="3"/>
        <v>1.9454858850831425E-2</v>
      </c>
      <c r="G15" s="24">
        <f t="shared" si="3"/>
        <v>1.1830506914451533E-2</v>
      </c>
      <c r="H15" s="9">
        <f t="shared" si="4"/>
        <v>153.27452318297182</v>
      </c>
      <c r="I15" s="9">
        <f t="shared" si="1"/>
        <v>125.38692528887498</v>
      </c>
      <c r="J15" s="9"/>
      <c r="K15" s="9"/>
      <c r="L15" s="25"/>
      <c r="M15" s="26">
        <f>[1]input_graph!M65+POWER(1+4%,1/12)-1</f>
        <v>4.970092623589828E-3</v>
      </c>
    </row>
    <row r="16" spans="1:13" ht="15.6" x14ac:dyDescent="0.3">
      <c r="A16" s="22">
        <f>[1]input_graph!B66</f>
        <v>45443</v>
      </c>
      <c r="B16" s="23">
        <f>[1]input_graph!D66</f>
        <v>15.00859</v>
      </c>
      <c r="C16" s="23">
        <f>[1]input_graph!E66</f>
        <v>12.384930000000001</v>
      </c>
      <c r="D16" s="23">
        <f>[1]input_graph!I66</f>
        <v>0</v>
      </c>
      <c r="E16" s="23">
        <f>[1]input_graph!J66</f>
        <v>0</v>
      </c>
      <c r="F16" s="24">
        <f t="shared" si="3"/>
        <v>5.7327461428771098E-3</v>
      </c>
      <c r="G16" s="24">
        <f t="shared" si="3"/>
        <v>3.6410048622366187E-3</v>
      </c>
      <c r="H16" s="9">
        <f t="shared" si="4"/>
        <v>150.34949497984513</v>
      </c>
      <c r="I16" s="9">
        <f t="shared" si="1"/>
        <v>123.92087847918211</v>
      </c>
      <c r="J16" s="9"/>
      <c r="K16" s="9"/>
      <c r="L16" s="25"/>
      <c r="M16" s="26">
        <f>[1]input_graph!M66+POWER(1+4%,1/12)-1</f>
        <v>5.3599706584159801E-3</v>
      </c>
    </row>
    <row r="17" spans="1:13" ht="15.6" x14ac:dyDescent="0.3">
      <c r="A17" s="22">
        <f>[1]input_graph!B67</f>
        <v>45412</v>
      </c>
      <c r="B17" s="23">
        <f>[1]input_graph!D67</f>
        <v>14.92304</v>
      </c>
      <c r="C17" s="23">
        <f>[1]input_graph!E67</f>
        <v>12.34</v>
      </c>
      <c r="D17" s="23">
        <f>[1]input_graph!I67</f>
        <v>0</v>
      </c>
      <c r="E17" s="23">
        <f>[1]input_graph!J67</f>
        <v>0</v>
      </c>
      <c r="F17" s="24">
        <f t="shared" si="3"/>
        <v>-1.7945819025595333E-2</v>
      </c>
      <c r="G17" s="24">
        <f t="shared" si="3"/>
        <v>-1.613647797588813E-2</v>
      </c>
      <c r="H17" s="9">
        <f t="shared" si="4"/>
        <v>149.49249247024724</v>
      </c>
      <c r="I17" s="9">
        <f t="shared" si="1"/>
        <v>123.47131880705884</v>
      </c>
      <c r="J17" s="9"/>
      <c r="K17" s="9"/>
      <c r="L17" s="25"/>
      <c r="M17" s="26">
        <f>[1]input_graph!M67+POWER(1+4%,1/12)-1</f>
        <v>9.8066375890115687E-3</v>
      </c>
    </row>
    <row r="18" spans="1:13" ht="15.6" x14ac:dyDescent="0.3">
      <c r="A18" s="22">
        <f>[1]input_graph!B68</f>
        <v>45382</v>
      </c>
      <c r="B18" s="23">
        <f>[1]input_graph!D68</f>
        <v>15.195740000000001</v>
      </c>
      <c r="C18" s="23">
        <f>[1]input_graph!E68</f>
        <v>12.542389999999999</v>
      </c>
      <c r="D18" s="23">
        <f>[1]input_graph!I68</f>
        <v>0</v>
      </c>
      <c r="E18" s="23">
        <f>[1]input_graph!J68</f>
        <v>0</v>
      </c>
      <c r="F18" s="24">
        <f t="shared" si="3"/>
        <v>2.1808273856834148E-2</v>
      </c>
      <c r="G18" s="24">
        <f t="shared" si="3"/>
        <v>1.6793349784844036E-2</v>
      </c>
      <c r="H18" s="9">
        <f t="shared" si="4"/>
        <v>152.22428188424308</v>
      </c>
      <c r="I18" s="9">
        <f t="shared" si="4"/>
        <v>125.49638851640734</v>
      </c>
      <c r="J18" s="9"/>
      <c r="K18" s="9"/>
      <c r="L18" s="25"/>
      <c r="M18" s="26">
        <f>[1]input_graph!M68+POWER(1+4%,1/12)-1</f>
        <v>8.1975381409329362E-3</v>
      </c>
    </row>
    <row r="19" spans="1:13" ht="15.6" x14ac:dyDescent="0.3">
      <c r="A19" s="22">
        <f>[1]input_graph!B69</f>
        <v>45351</v>
      </c>
      <c r="B19" s="23">
        <f>[1]input_graph!D69</f>
        <v>14.871420000000001</v>
      </c>
      <c r="C19" s="23">
        <f>[1]input_graph!E69</f>
        <v>12.335240000000001</v>
      </c>
      <c r="D19" s="23">
        <f>[1]input_graph!I69</f>
        <v>0</v>
      </c>
      <c r="E19" s="23">
        <f>[1]input_graph!J69</f>
        <v>0</v>
      </c>
      <c r="F19" s="24">
        <f t="shared" si="3"/>
        <v>1.2647694897342188E-2</v>
      </c>
      <c r="G19" s="24">
        <f t="shared" si="3"/>
        <v>4.0794114617681565E-4</v>
      </c>
      <c r="H19" s="9">
        <f t="shared" si="4"/>
        <v>148.97538587123563</v>
      </c>
      <c r="I19" s="9">
        <f t="shared" si="4"/>
        <v>123.42369129672483</v>
      </c>
      <c r="J19" s="9"/>
      <c r="K19" s="9"/>
      <c r="L19" s="25"/>
      <c r="M19" s="26">
        <f>[1]input_graph!M69+POWER(1+4%,1/12)-1</f>
        <v>9.8821891567564268E-3</v>
      </c>
    </row>
    <row r="20" spans="1:13" ht="15.6" x14ac:dyDescent="0.3">
      <c r="A20" s="22">
        <f>[1]input_graph!B70</f>
        <v>45322</v>
      </c>
      <c r="B20" s="23">
        <f>[1]input_graph!D70</f>
        <v>14.68568</v>
      </c>
      <c r="C20" s="23">
        <f>[1]input_graph!E70</f>
        <v>12.330209999999999</v>
      </c>
      <c r="D20" s="23">
        <f>[1]input_graph!I70</f>
        <v>0</v>
      </c>
      <c r="E20" s="23">
        <f>[1]input_graph!J70</f>
        <v>0</v>
      </c>
      <c r="F20" s="24">
        <f t="shared" si="3"/>
        <v>7.8275442263797679E-3</v>
      </c>
      <c r="G20" s="24">
        <f t="shared" si="3"/>
        <v>5.0668199102545941E-3</v>
      </c>
      <c r="H20" s="9">
        <f t="shared" si="4"/>
        <v>147.11472373058442</v>
      </c>
      <c r="I20" s="9">
        <f t="shared" si="4"/>
        <v>123.37336222593069</v>
      </c>
      <c r="J20" s="9"/>
      <c r="K20" s="9"/>
      <c r="L20" s="25"/>
      <c r="M20" s="26">
        <f>[1]input_graph!M70+POWER(1+4%,1/12)-1</f>
        <v>8.4931941119734677E-3</v>
      </c>
    </row>
    <row r="21" spans="1:13" ht="15.6" x14ac:dyDescent="0.3">
      <c r="A21" s="22">
        <f>[1]input_graph!B71</f>
        <v>45291</v>
      </c>
      <c r="B21" s="23">
        <f>[1]input_graph!D71</f>
        <v>14.571619999999999</v>
      </c>
      <c r="C21" s="23">
        <f>[1]input_graph!E71</f>
        <v>12.268050000000001</v>
      </c>
      <c r="D21" s="23">
        <f>[1]input_graph!I71</f>
        <v>0</v>
      </c>
      <c r="E21" s="23">
        <f>[1]input_graph!J71</f>
        <v>0</v>
      </c>
      <c r="F21" s="24">
        <f t="shared" si="3"/>
        <v>3.3699687228879061E-2</v>
      </c>
      <c r="G21" s="24">
        <f t="shared" si="3"/>
        <v>3.2771069731967195E-2</v>
      </c>
      <c r="H21" s="9">
        <f t="shared" si="4"/>
        <v>145.97212050154016</v>
      </c>
      <c r="I21" s="9">
        <f t="shared" si="4"/>
        <v>122.75140297333373</v>
      </c>
      <c r="J21" s="9"/>
      <c r="K21" s="9"/>
      <c r="L21" s="25"/>
      <c r="M21" s="26">
        <f>[1]input_graph!M71+POWER(1+4%,1/12)-1</f>
        <v>3.6693094024520256E-3</v>
      </c>
    </row>
    <row r="22" spans="1:13" ht="15.6" x14ac:dyDescent="0.3">
      <c r="A22" s="22">
        <f>[1]input_graph!B72</f>
        <v>45260</v>
      </c>
      <c r="B22" s="23">
        <f>[1]input_graph!D72</f>
        <v>14.09657</v>
      </c>
      <c r="C22" s="23">
        <f>[1]input_graph!E72</f>
        <v>11.878769999999999</v>
      </c>
      <c r="D22" s="23">
        <f>[1]input_graph!I72</f>
        <v>0</v>
      </c>
      <c r="E22" s="23">
        <f>[1]input_graph!J72</f>
        <v>0</v>
      </c>
      <c r="F22" s="24">
        <f t="shared" si="3"/>
        <v>4.9494593787713814E-2</v>
      </c>
      <c r="G22" s="24">
        <f t="shared" si="3"/>
        <v>3.7076712335942785E-2</v>
      </c>
      <c r="H22" s="9">
        <f t="shared" si="4"/>
        <v>141.21327722644401</v>
      </c>
      <c r="I22" s="9">
        <f t="shared" si="4"/>
        <v>118.85635313660667</v>
      </c>
      <c r="J22" s="9"/>
      <c r="K22" s="9"/>
      <c r="L22" s="25"/>
      <c r="M22" s="26">
        <f>[1]input_graph!M72+POWER(1+4%,1/12)-1</f>
        <v>-7.1388492728390318E-3</v>
      </c>
    </row>
    <row r="23" spans="1:13" ht="15.6" x14ac:dyDescent="0.3">
      <c r="A23" s="22">
        <f>[1]input_graph!B73</f>
        <v>45230</v>
      </c>
      <c r="B23" s="23">
        <f>[1]input_graph!D73</f>
        <v>13.43177</v>
      </c>
      <c r="C23" s="23">
        <f>[1]input_graph!E73</f>
        <v>11.454090000000001</v>
      </c>
      <c r="D23" s="23">
        <f>[1]input_graph!I73</f>
        <v>0</v>
      </c>
      <c r="E23" s="23">
        <f>[1]input_graph!J73</f>
        <v>0</v>
      </c>
      <c r="F23" s="24">
        <f t="shared" si="3"/>
        <v>-2.3296720876372023E-2</v>
      </c>
      <c r="G23" s="24">
        <f t="shared" si="3"/>
        <v>-9.7434119578551082E-3</v>
      </c>
      <c r="H23" s="9">
        <f t="shared" si="4"/>
        <v>134.55360138330343</v>
      </c>
      <c r="I23" s="9">
        <f t="shared" si="4"/>
        <v>114.60709870621918</v>
      </c>
      <c r="J23" s="9"/>
      <c r="K23" s="9"/>
      <c r="L23" s="25"/>
      <c r="M23" s="26">
        <f>[1]input_graph!M73+POWER(1+4%,1/12)-1</f>
        <v>7.7562814619724918E-3</v>
      </c>
    </row>
    <row r="24" spans="1:13" ht="15.6" x14ac:dyDescent="0.3">
      <c r="A24" s="22">
        <f>[1]input_graph!B74</f>
        <v>45199</v>
      </c>
      <c r="B24" s="23">
        <f>[1]input_graph!D74</f>
        <v>13.75215</v>
      </c>
      <c r="C24" s="23">
        <f>[1]input_graph!E74</f>
        <v>11.566789999999999</v>
      </c>
      <c r="D24" s="23">
        <f>[1]input_graph!I74</f>
        <v>0</v>
      </c>
      <c r="E24" s="23">
        <f>[1]input_graph!J74</f>
        <v>0</v>
      </c>
      <c r="F24" s="24">
        <f t="shared" si="3"/>
        <v>-2.0945640009226607E-2</v>
      </c>
      <c r="G24" s="24">
        <f t="shared" si="3"/>
        <v>-1.753386074497898E-2</v>
      </c>
      <c r="H24" s="9">
        <f t="shared" si="4"/>
        <v>137.76302819832355</v>
      </c>
      <c r="I24" s="9">
        <f t="shared" si="4"/>
        <v>115.73475005383307</v>
      </c>
      <c r="J24" s="9"/>
      <c r="K24" s="9"/>
      <c r="L24" s="25"/>
      <c r="M24" s="26">
        <f>[1]input_graph!M74+POWER(1+4%,1/12)-1</f>
        <v>-9.5492114184181354E-4</v>
      </c>
    </row>
    <row r="25" spans="1:13" ht="15.6" x14ac:dyDescent="0.3">
      <c r="A25" s="22">
        <f>[1]input_graph!B75</f>
        <v>45169</v>
      </c>
      <c r="B25" s="23">
        <f>[1]input_graph!D75</f>
        <v>14.04636</v>
      </c>
      <c r="C25" s="23">
        <f>[1]input_graph!E75</f>
        <v>11.77322</v>
      </c>
      <c r="D25" s="23">
        <f>[1]input_graph!I75</f>
        <v>2.4669539117920816E-2</v>
      </c>
      <c r="E25" s="23">
        <f>[1]input_graph!J75</f>
        <v>6.804311228865185E-3</v>
      </c>
      <c r="F25" s="24">
        <f t="shared" si="3"/>
        <v>-1.308430048311704E-2</v>
      </c>
      <c r="G25" s="24">
        <f t="shared" si="3"/>
        <v>-1.8265087192675944E-3</v>
      </c>
      <c r="H25" s="9">
        <f t="shared" si="4"/>
        <v>140.71029539117913</v>
      </c>
      <c r="I25" s="9">
        <f t="shared" si="4"/>
        <v>117.80024311228861</v>
      </c>
      <c r="J25" s="9"/>
      <c r="K25" s="9"/>
      <c r="L25" s="25"/>
      <c r="M25" s="26">
        <f>[1]input_graph!M75+POWER(1+4%,1/12)-1</f>
        <v>7.7573392473133662E-3</v>
      </c>
    </row>
    <row r="26" spans="1:13" ht="15.6" x14ac:dyDescent="0.3">
      <c r="A26" s="22">
        <f>[1]input_graph!B76</f>
        <v>45138</v>
      </c>
      <c r="B26" s="23">
        <f>[1]input_graph!D76</f>
        <v>14.257580000000001</v>
      </c>
      <c r="C26" s="23">
        <f>[1]input_graph!E76</f>
        <v>11.80158</v>
      </c>
      <c r="D26" s="23">
        <f>[1]input_graph!I76</f>
        <v>0</v>
      </c>
      <c r="E26" s="23">
        <f>[1]input_graph!J76</f>
        <v>0</v>
      </c>
      <c r="F26" s="24">
        <f t="shared" si="3"/>
        <v>1.8574639330513065E-2</v>
      </c>
      <c r="G26" s="24">
        <f t="shared" si="3"/>
        <v>9.8662705326244549E-3</v>
      </c>
      <c r="H26" s="9">
        <f t="shared" si="4"/>
        <v>142.57579999999993</v>
      </c>
      <c r="I26" s="9">
        <f t="shared" si="4"/>
        <v>118.01579999999996</v>
      </c>
      <c r="J26" s="9"/>
      <c r="K26" s="9"/>
      <c r="L26" s="25"/>
      <c r="M26" s="26">
        <f>[1]input_graph!M76+POWER(1+4%,1/12)-1</f>
        <v>1.3605139289470713E-2</v>
      </c>
    </row>
    <row r="27" spans="1:13" ht="15.6" x14ac:dyDescent="0.3">
      <c r="A27" s="22">
        <f>[1]input_graph!B77</f>
        <v>45107</v>
      </c>
      <c r="B27" s="23">
        <f>[1]input_graph!D77</f>
        <v>13.997579999999999</v>
      </c>
      <c r="C27" s="23">
        <f>[1]input_graph!E77</f>
        <v>11.68628</v>
      </c>
      <c r="D27" s="23">
        <f>[1]input_graph!I77</f>
        <v>0</v>
      </c>
      <c r="E27" s="23">
        <f>[1]input_graph!J77</f>
        <v>0</v>
      </c>
      <c r="F27" s="24">
        <f t="shared" si="3"/>
        <v>2.1679405805310248E-2</v>
      </c>
      <c r="G27" s="24">
        <f t="shared" si="3"/>
        <v>9.0724544326541423E-3</v>
      </c>
      <c r="H27" s="9">
        <f t="shared" si="4"/>
        <v>139.97579999999991</v>
      </c>
      <c r="I27" s="9">
        <f t="shared" si="4"/>
        <v>116.86279999999996</v>
      </c>
      <c r="J27" s="9"/>
      <c r="K27" s="9"/>
      <c r="L27" s="25"/>
      <c r="M27" s="26">
        <f>[1]input_graph!M77+POWER(1+4%,1/12)-1</f>
        <v>-1.3193105575459718E-4</v>
      </c>
    </row>
    <row r="28" spans="1:13" ht="15.6" x14ac:dyDescent="0.3">
      <c r="A28" s="22">
        <f>[1]input_graph!B78</f>
        <v>45077</v>
      </c>
      <c r="B28" s="23">
        <f>[1]input_graph!D78</f>
        <v>13.700559999999999</v>
      </c>
      <c r="C28" s="23">
        <f>[1]input_graph!E78</f>
        <v>11.58121</v>
      </c>
      <c r="D28" s="23">
        <f>[1]input_graph!I78</f>
        <v>0</v>
      </c>
      <c r="E28" s="23">
        <f>[1]input_graph!J78</f>
        <v>0</v>
      </c>
      <c r="F28" s="24">
        <f t="shared" si="3"/>
        <v>4.8914944912925584E-3</v>
      </c>
      <c r="G28" s="24">
        <f t="shared" si="3"/>
        <v>4.8824549195050082E-3</v>
      </c>
      <c r="H28" s="9">
        <f t="shared" si="4"/>
        <v>137.0055999999999</v>
      </c>
      <c r="I28" s="9">
        <f t="shared" si="4"/>
        <v>115.81209999999999</v>
      </c>
      <c r="J28" s="9"/>
      <c r="K28" s="9"/>
      <c r="L28" s="25"/>
      <c r="M28" s="26">
        <f>[1]input_graph!M78+POWER(1+4%,1/12)-1</f>
        <v>5.2577093084269499E-3</v>
      </c>
    </row>
    <row r="29" spans="1:13" ht="15.6" x14ac:dyDescent="0.3">
      <c r="A29" s="22">
        <f>[1]input_graph!B79</f>
        <v>45046</v>
      </c>
      <c r="B29" s="23">
        <f>[1]input_graph!D79</f>
        <v>13.63387</v>
      </c>
      <c r="C29" s="23">
        <f>[1]input_graph!E79</f>
        <v>11.524940000000001</v>
      </c>
      <c r="D29" s="23">
        <f>[1]input_graph!I79</f>
        <v>0</v>
      </c>
      <c r="E29" s="23">
        <f>[1]input_graph!J79</f>
        <v>0</v>
      </c>
      <c r="F29" s="24">
        <f t="shared" si="3"/>
        <v>-4.9118182011453904E-4</v>
      </c>
      <c r="G29" s="24">
        <f t="shared" si="3"/>
        <v>2.5828059415846649E-3</v>
      </c>
      <c r="H29" s="9">
        <f t="shared" si="4"/>
        <v>136.3386999999999</v>
      </c>
      <c r="I29" s="9">
        <f t="shared" si="4"/>
        <v>115.24939999999998</v>
      </c>
      <c r="J29" s="9"/>
      <c r="K29" s="9"/>
      <c r="L29" s="25"/>
      <c r="M29" s="26">
        <f>[1]input_graph!M79+POWER(1+4%,1/12)-1</f>
        <v>1.3616908480082124E-2</v>
      </c>
    </row>
    <row r="30" spans="1:13" ht="15.6" x14ac:dyDescent="0.3">
      <c r="A30" s="22">
        <f>[1]input_graph!B80</f>
        <v>45016</v>
      </c>
      <c r="B30" s="23">
        <f>[1]input_graph!D80</f>
        <v>13.64057</v>
      </c>
      <c r="C30" s="23">
        <f>[1]input_graph!E80</f>
        <v>11.49525</v>
      </c>
      <c r="D30" s="23">
        <f>[1]input_graph!I80</f>
        <v>0</v>
      </c>
      <c r="E30" s="23">
        <f>[1]input_graph!J80</f>
        <v>0</v>
      </c>
      <c r="F30" s="24">
        <f t="shared" si="3"/>
        <v>4.7791309318347963E-3</v>
      </c>
      <c r="G30" s="24">
        <f t="shared" si="3"/>
        <v>8.6251146139975088E-3</v>
      </c>
      <c r="H30" s="9">
        <f t="shared" si="4"/>
        <v>136.40569999999991</v>
      </c>
      <c r="I30" s="9">
        <f t="shared" si="4"/>
        <v>114.95249999999997</v>
      </c>
      <c r="J30" s="9"/>
      <c r="K30" s="9"/>
      <c r="L30" s="25"/>
      <c r="M30" s="26">
        <f>[1]input_graph!M80+POWER(1+4%,1/12)-1</f>
        <v>-3.0054426393587907E-2</v>
      </c>
    </row>
    <row r="31" spans="1:13" ht="15.6" x14ac:dyDescent="0.3">
      <c r="A31" s="22">
        <f>[1]input_graph!B81</f>
        <v>44985</v>
      </c>
      <c r="B31" s="23">
        <f>[1]input_graph!D81</f>
        <v>13.57569</v>
      </c>
      <c r="C31" s="23">
        <f>[1]input_graph!E81</f>
        <v>11.39695</v>
      </c>
      <c r="D31" s="23">
        <f>[1]input_graph!I81</f>
        <v>0</v>
      </c>
      <c r="E31" s="23">
        <f>[1]input_graph!J81</f>
        <v>0</v>
      </c>
      <c r="F31" s="24">
        <f t="shared" si="3"/>
        <v>-6.5596659575729577E-3</v>
      </c>
      <c r="G31" s="24">
        <f t="shared" si="3"/>
        <v>-7.6958975528804707E-3</v>
      </c>
      <c r="H31" s="9">
        <f t="shared" si="4"/>
        <v>135.75689999999992</v>
      </c>
      <c r="I31" s="9">
        <f t="shared" si="4"/>
        <v>113.96949999999998</v>
      </c>
      <c r="J31" s="9"/>
      <c r="K31" s="9"/>
      <c r="L31" s="25"/>
      <c r="M31" s="26">
        <f>[1]input_graph!M81+POWER(1+4%,1/12)-1</f>
        <v>5.0259051800376264E-2</v>
      </c>
    </row>
    <row r="32" spans="1:13" ht="15.6" x14ac:dyDescent="0.3">
      <c r="A32" s="22">
        <f>[1]input_graph!B82</f>
        <v>44957</v>
      </c>
      <c r="B32" s="23">
        <f>[1]input_graph!D82</f>
        <v>13.665330000000001</v>
      </c>
      <c r="C32" s="23">
        <f>[1]input_graph!E82</f>
        <v>11.485340000000001</v>
      </c>
      <c r="D32" s="23">
        <f>[1]input_graph!I82</f>
        <v>0</v>
      </c>
      <c r="E32" s="23">
        <f>[1]input_graph!J82</f>
        <v>0</v>
      </c>
      <c r="F32" s="24">
        <f t="shared" si="3"/>
        <v>4.3987761229377753E-2</v>
      </c>
      <c r="G32" s="24">
        <f t="shared" si="3"/>
        <v>3.1071267942218705E-2</v>
      </c>
      <c r="H32" s="9">
        <f t="shared" si="4"/>
        <v>136.65329999999992</v>
      </c>
      <c r="I32" s="9">
        <f t="shared" si="4"/>
        <v>114.85339999999998</v>
      </c>
      <c r="J32" s="9"/>
      <c r="K32" s="9"/>
      <c r="L32" s="25"/>
      <c r="M32" s="26">
        <f>[1]input_graph!M82+POWER(1+4%,1/12)-1</f>
        <v>-1.0412829771186627E-2</v>
      </c>
    </row>
    <row r="33" spans="1:13" ht="15.6" x14ac:dyDescent="0.3">
      <c r="A33" s="22">
        <f>[1]input_graph!B83</f>
        <v>44926</v>
      </c>
      <c r="B33" s="23">
        <f>[1]input_graph!D83</f>
        <v>13.089549999999999</v>
      </c>
      <c r="C33" s="23">
        <f>[1]input_graph!E83</f>
        <v>11.13923</v>
      </c>
      <c r="D33" s="23">
        <f>[1]input_graph!I83</f>
        <v>0</v>
      </c>
      <c r="E33" s="23">
        <f>[1]input_graph!J83</f>
        <v>0</v>
      </c>
      <c r="F33" s="24">
        <f t="shared" si="3"/>
        <v>-4.1611173631027509E-2</v>
      </c>
      <c r="G33" s="24">
        <f t="shared" si="3"/>
        <v>-3.2392761033135486E-2</v>
      </c>
      <c r="H33" s="9">
        <f t="shared" si="4"/>
        <v>130.89549999999991</v>
      </c>
      <c r="I33" s="9">
        <f t="shared" si="4"/>
        <v>111.39229999999998</v>
      </c>
      <c r="J33" s="9"/>
      <c r="K33" s="9"/>
      <c r="L33" s="25"/>
      <c r="M33" s="26">
        <f>[1]input_graph!M83+POWER(1+4%,1/12)-1</f>
        <v>8.0184120781379153E-3</v>
      </c>
    </row>
    <row r="34" spans="1:13" ht="15.6" x14ac:dyDescent="0.3">
      <c r="A34" s="22">
        <f>[1]input_graph!B84</f>
        <v>44895</v>
      </c>
      <c r="B34" s="23">
        <f>[1]input_graph!D84</f>
        <v>13.657870000000001</v>
      </c>
      <c r="C34" s="23">
        <f>[1]input_graph!E84</f>
        <v>11.51214</v>
      </c>
      <c r="D34" s="23">
        <f>[1]input_graph!I84</f>
        <v>0</v>
      </c>
      <c r="E34" s="23">
        <f>[1]input_graph!J84</f>
        <v>0</v>
      </c>
      <c r="F34" s="24">
        <f t="shared" si="3"/>
        <v>3.384672913608866E-2</v>
      </c>
      <c r="G34" s="24">
        <f t="shared" si="3"/>
        <v>2.3066710034498783E-2</v>
      </c>
      <c r="H34" s="9">
        <f t="shared" si="4"/>
        <v>136.57869999999994</v>
      </c>
      <c r="I34" s="9">
        <f t="shared" si="4"/>
        <v>115.12139999999998</v>
      </c>
      <c r="J34" s="9"/>
      <c r="K34" s="9"/>
      <c r="L34" s="25"/>
      <c r="M34" s="26">
        <f>[1]input_graph!M84+POWER(1+4%,1/12)-1</f>
        <v>-2.7135616942947305E-2</v>
      </c>
    </row>
    <row r="35" spans="1:13" ht="15.6" x14ac:dyDescent="0.3">
      <c r="A35" s="22">
        <f>[1]input_graph!B85</f>
        <v>44865</v>
      </c>
      <c r="B35" s="23">
        <f>[1]input_graph!D85</f>
        <v>13.21073</v>
      </c>
      <c r="C35" s="23">
        <f>[1]input_graph!E85</f>
        <v>11.25258</v>
      </c>
      <c r="D35" s="23">
        <f>[1]input_graph!I85</f>
        <v>0</v>
      </c>
      <c r="E35" s="23">
        <f>[1]input_graph!J85</f>
        <v>0</v>
      </c>
      <c r="F35" s="24">
        <f t="shared" si="3"/>
        <v>2.0663232194621406E-2</v>
      </c>
      <c r="G35" s="24">
        <f t="shared" si="3"/>
        <v>1.6396818729930818E-2</v>
      </c>
      <c r="H35" s="9">
        <f t="shared" si="4"/>
        <v>132.10729999999992</v>
      </c>
      <c r="I35" s="9">
        <f t="shared" si="4"/>
        <v>112.52579999999998</v>
      </c>
      <c r="J35" s="9"/>
      <c r="K35" s="9"/>
      <c r="L35" s="25"/>
      <c r="M35" s="26">
        <f>[1]input_graph!M85+POWER(1+4%,1/12)-1</f>
        <v>1.3991684458690257E-2</v>
      </c>
    </row>
    <row r="36" spans="1:13" ht="15.6" x14ac:dyDescent="0.3">
      <c r="A36" s="22">
        <f>[1]input_graph!B86</f>
        <v>44834</v>
      </c>
      <c r="B36" s="23">
        <f>[1]input_graph!D86</f>
        <v>12.94328</v>
      </c>
      <c r="C36" s="23">
        <f>[1]input_graph!E86</f>
        <v>11.07105</v>
      </c>
      <c r="D36" s="23">
        <f>[1]input_graph!I86</f>
        <v>0</v>
      </c>
      <c r="E36" s="23">
        <f>[1]input_graph!J86</f>
        <v>0</v>
      </c>
      <c r="F36" s="24">
        <f t="shared" si="3"/>
        <v>-5.2321443737973983E-2</v>
      </c>
      <c r="G36" s="24">
        <f t="shared" si="3"/>
        <v>-4.1260843246725964E-2</v>
      </c>
      <c r="H36" s="9">
        <f t="shared" si="4"/>
        <v>129.43279999999993</v>
      </c>
      <c r="I36" s="9">
        <f t="shared" si="4"/>
        <v>110.71049999999997</v>
      </c>
      <c r="J36" s="9"/>
      <c r="K36" s="9"/>
      <c r="L36" s="25"/>
      <c r="M36" s="26">
        <f>[1]input_graph!M86+POWER(1+4%,1/12)-1</f>
        <v>2.6992981411888328E-2</v>
      </c>
    </row>
    <row r="37" spans="1:13" ht="15.6" x14ac:dyDescent="0.3">
      <c r="A37" s="22">
        <f>[1]input_graph!B87</f>
        <v>44804</v>
      </c>
      <c r="B37" s="23">
        <f>[1]input_graph!D87</f>
        <v>13.65788</v>
      </c>
      <c r="C37" s="23">
        <f>[1]input_graph!E87</f>
        <v>11.547510000000001</v>
      </c>
      <c r="D37" s="23">
        <f>[1]input_graph!I87</f>
        <v>0</v>
      </c>
      <c r="E37" s="23">
        <f>[1]input_graph!J87</f>
        <v>0</v>
      </c>
      <c r="F37" s="24">
        <f t="shared" si="3"/>
        <v>-3.345021955974814E-2</v>
      </c>
      <c r="G37" s="24">
        <f t="shared" si="3"/>
        <v>-3.9541974828078197E-2</v>
      </c>
      <c r="H37" s="9">
        <f t="shared" si="4"/>
        <v>136.57879999999992</v>
      </c>
      <c r="I37" s="9">
        <f t="shared" si="4"/>
        <v>115.47509999999997</v>
      </c>
      <c r="J37" s="9"/>
      <c r="K37" s="9"/>
      <c r="L37" s="25"/>
      <c r="M37" s="26">
        <f>[1]input_graph!M87+POWER(1+4%,1/12)-1</f>
        <v>2.2850938104153506E-2</v>
      </c>
    </row>
    <row r="38" spans="1:13" ht="15.6" x14ac:dyDescent="0.3">
      <c r="A38" s="22">
        <f>[1]input_graph!B88</f>
        <v>44773</v>
      </c>
      <c r="B38" s="23">
        <f>[1]input_graph!D88</f>
        <v>14.130549999999999</v>
      </c>
      <c r="C38" s="23">
        <f>[1]input_graph!E88</f>
        <v>12.022919999999999</v>
      </c>
      <c r="D38" s="23">
        <f>[1]input_graph!I88</f>
        <v>0</v>
      </c>
      <c r="E38" s="23">
        <f>[1]input_graph!J88</f>
        <v>0</v>
      </c>
      <c r="F38" s="24">
        <f t="shared" si="3"/>
        <v>6.6104990278677889E-2</v>
      </c>
      <c r="G38" s="24">
        <f t="shared" si="3"/>
        <v>5.41233656069251E-2</v>
      </c>
      <c r="H38" s="9">
        <f t="shared" si="4"/>
        <v>141.30549999999991</v>
      </c>
      <c r="I38" s="9">
        <f t="shared" si="4"/>
        <v>120.22919999999995</v>
      </c>
      <c r="J38" s="9"/>
      <c r="K38" s="9"/>
      <c r="L38" s="25"/>
      <c r="M38" s="26">
        <f>[1]input_graph!M88+POWER(1+4%,1/12)-1</f>
        <v>2.4441316430665827E-2</v>
      </c>
    </row>
    <row r="39" spans="1:13" ht="15.6" x14ac:dyDescent="0.3">
      <c r="A39" s="22">
        <f>[1]input_graph!B89</f>
        <v>44742</v>
      </c>
      <c r="B39" s="23">
        <f>[1]input_graph!D89</f>
        <v>13.25437</v>
      </c>
      <c r="C39" s="23">
        <f>[1]input_graph!E89</f>
        <v>11.405609999999999</v>
      </c>
      <c r="D39" s="23">
        <f>[1]input_graph!I89</f>
        <v>0</v>
      </c>
      <c r="E39" s="23">
        <f>[1]input_graph!J89</f>
        <v>0</v>
      </c>
      <c r="F39" s="24">
        <f t="shared" si="3"/>
        <v>-4.4568957935969045E-2</v>
      </c>
      <c r="G39" s="24">
        <f t="shared" si="3"/>
        <v>-3.5457412288824708E-2</v>
      </c>
      <c r="H39" s="9">
        <f t="shared" si="4"/>
        <v>132.54369999999992</v>
      </c>
      <c r="I39" s="9">
        <f t="shared" si="4"/>
        <v>114.05609999999994</v>
      </c>
      <c r="J39" s="9"/>
      <c r="K39" s="9"/>
      <c r="L39" s="25"/>
      <c r="M39" s="26">
        <f>[1]input_graph!M89+POWER(1+4%,1/12)-1</f>
        <v>3.2737397821989145E-3</v>
      </c>
    </row>
    <row r="40" spans="1:13" ht="15.6" x14ac:dyDescent="0.3">
      <c r="A40" s="22">
        <f>[1]input_graph!B90</f>
        <v>44712</v>
      </c>
      <c r="B40" s="23">
        <f>[1]input_graph!D90</f>
        <v>13.87266</v>
      </c>
      <c r="C40" s="23">
        <f>[1]input_graph!E90</f>
        <v>11.82489</v>
      </c>
      <c r="D40" s="23">
        <f>[1]input_graph!I90</f>
        <v>0</v>
      </c>
      <c r="E40" s="23">
        <f>[1]input_graph!J90</f>
        <v>0</v>
      </c>
      <c r="F40" s="24">
        <f t="shared" ref="F40:G71" si="5">IF(B40="","",(B40+D40)/B41-1)</f>
        <v>-2.4825282479322919E-2</v>
      </c>
      <c r="G40" s="24">
        <f t="shared" si="5"/>
        <v>-1.9737245688876137E-2</v>
      </c>
      <c r="H40" s="9">
        <f t="shared" si="4"/>
        <v>138.72659999999991</v>
      </c>
      <c r="I40" s="9">
        <f t="shared" si="4"/>
        <v>118.24889999999995</v>
      </c>
      <c r="J40" s="9"/>
      <c r="K40" s="9"/>
      <c r="L40" s="25"/>
      <c r="M40" s="26">
        <f>[1]input_graph!M90+POWER(1+4%,1/12)-1</f>
        <v>-3.0696372314059639E-3</v>
      </c>
    </row>
    <row r="41" spans="1:13" ht="15.6" x14ac:dyDescent="0.3">
      <c r="A41" s="22">
        <f>[1]input_graph!B91</f>
        <v>44681</v>
      </c>
      <c r="B41" s="23">
        <f>[1]input_graph!D91</f>
        <v>14.225820000000001</v>
      </c>
      <c r="C41" s="23">
        <f>[1]input_graph!E91</f>
        <v>12.06298</v>
      </c>
      <c r="D41" s="23">
        <f>[1]input_graph!I91</f>
        <v>0</v>
      </c>
      <c r="E41" s="23">
        <f>[1]input_graph!J91</f>
        <v>0</v>
      </c>
      <c r="F41" s="24">
        <f t="shared" si="5"/>
        <v>-2.4920164585359617E-2</v>
      </c>
      <c r="G41" s="24">
        <f t="shared" si="5"/>
        <v>-2.7903401014083173E-2</v>
      </c>
      <c r="H41" s="9">
        <f t="shared" ref="H41:I72" si="6">H42*(1+F41)</f>
        <v>142.25819999999993</v>
      </c>
      <c r="I41" s="9">
        <f t="shared" si="6"/>
        <v>120.62979999999993</v>
      </c>
      <c r="J41" s="9"/>
      <c r="K41" s="9"/>
      <c r="L41" s="25"/>
      <c r="M41" s="26">
        <f>[1]input_graph!M91+POWER(1+4%,1/12)-1</f>
        <v>6.2035907783484223E-3</v>
      </c>
    </row>
    <row r="42" spans="1:13" ht="15.6" x14ac:dyDescent="0.3">
      <c r="A42" s="22">
        <f>[1]input_graph!B92</f>
        <v>44651</v>
      </c>
      <c r="B42" s="23">
        <f>[1]input_graph!D92</f>
        <v>14.58939</v>
      </c>
      <c r="C42" s="23">
        <f>[1]input_graph!E92</f>
        <v>12.40924</v>
      </c>
      <c r="D42" s="23">
        <f>[1]input_graph!I92</f>
        <v>0</v>
      </c>
      <c r="E42" s="23">
        <f>[1]input_graph!J92</f>
        <v>0</v>
      </c>
      <c r="F42" s="24">
        <f t="shared" si="5"/>
        <v>1.1150847281422127E-2</v>
      </c>
      <c r="G42" s="24">
        <f t="shared" si="5"/>
        <v>-2.5247876919614054E-3</v>
      </c>
      <c r="H42" s="9">
        <f t="shared" si="6"/>
        <v>145.89389999999992</v>
      </c>
      <c r="I42" s="9">
        <f t="shared" si="6"/>
        <v>124.09239999999994</v>
      </c>
      <c r="J42" s="9"/>
      <c r="K42" s="9"/>
      <c r="L42" s="25"/>
      <c r="M42" s="26">
        <f>[1]input_graph!M92+POWER(1+4%,1/12)-1</f>
        <v>3.9623180226373345E-2</v>
      </c>
    </row>
    <row r="43" spans="1:13" ht="15.6" x14ac:dyDescent="0.3">
      <c r="A43" s="22">
        <f>[1]input_graph!B93</f>
        <v>44620</v>
      </c>
      <c r="B43" s="23">
        <f>[1]input_graph!D93</f>
        <v>14.4285</v>
      </c>
      <c r="C43" s="23">
        <f>[1]input_graph!E93</f>
        <v>12.44065</v>
      </c>
      <c r="D43" s="23">
        <f>[1]input_graph!I93</f>
        <v>0</v>
      </c>
      <c r="E43" s="23">
        <f>[1]input_graph!J93</f>
        <v>0</v>
      </c>
      <c r="F43" s="24">
        <f t="shared" si="5"/>
        <v>-2.4603767462455517E-2</v>
      </c>
      <c r="G43" s="24">
        <f t="shared" si="5"/>
        <v>-2.2721327521290413E-2</v>
      </c>
      <c r="H43" s="9">
        <f t="shared" si="6"/>
        <v>144.28499999999994</v>
      </c>
      <c r="I43" s="9">
        <f t="shared" si="6"/>
        <v>124.40649999999994</v>
      </c>
      <c r="J43" s="9"/>
      <c r="K43" s="9"/>
      <c r="L43" s="25"/>
      <c r="M43" s="26">
        <f>[1]input_graph!M93+POWER(1+4%,1/12)-1</f>
        <v>9.7349289902666225E-3</v>
      </c>
    </row>
    <row r="44" spans="1:13" ht="15.6" x14ac:dyDescent="0.3">
      <c r="A44" s="22">
        <f>[1]input_graph!B94</f>
        <v>44592</v>
      </c>
      <c r="B44" s="23">
        <f>[1]input_graph!D94</f>
        <v>14.792450000000001</v>
      </c>
      <c r="C44" s="23">
        <f>[1]input_graph!E94</f>
        <v>12.729889999999999</v>
      </c>
      <c r="D44" s="23">
        <f>[1]input_graph!I94</f>
        <v>0</v>
      </c>
      <c r="E44" s="23">
        <f>[1]input_graph!J94</f>
        <v>0</v>
      </c>
      <c r="F44" s="24">
        <f t="shared" si="5"/>
        <v>-4.1458633705389603E-2</v>
      </c>
      <c r="G44" s="24">
        <f t="shared" si="5"/>
        <v>-3.1985807405334632E-2</v>
      </c>
      <c r="H44" s="9">
        <f t="shared" si="6"/>
        <v>147.92449999999994</v>
      </c>
      <c r="I44" s="9">
        <f t="shared" si="6"/>
        <v>127.29889999999993</v>
      </c>
      <c r="J44" s="9"/>
      <c r="K44" s="9"/>
      <c r="L44" s="25"/>
      <c r="M44" s="26">
        <f>[1]input_graph!M94+POWER(1+4%,1/12)-1</f>
        <v>7.8347432029515218E-3</v>
      </c>
    </row>
    <row r="45" spans="1:13" ht="15.6" x14ac:dyDescent="0.3">
      <c r="A45" s="22">
        <f>[1]input_graph!B95</f>
        <v>44561</v>
      </c>
      <c r="B45" s="23">
        <f>[1]input_graph!D95</f>
        <v>15.43225</v>
      </c>
      <c r="C45" s="23">
        <f>[1]input_graph!E95</f>
        <v>13.15052</v>
      </c>
      <c r="D45" s="23">
        <f>[1]input_graph!I95</f>
        <v>0</v>
      </c>
      <c r="E45" s="23">
        <f>[1]input_graph!J95</f>
        <v>0</v>
      </c>
      <c r="F45" s="24">
        <f t="shared" si="5"/>
        <v>1.6455885462189457E-2</v>
      </c>
      <c r="G45" s="24">
        <f t="shared" si="5"/>
        <v>8.4282867135816453E-3</v>
      </c>
      <c r="H45" s="9">
        <f t="shared" si="6"/>
        <v>154.32249999999993</v>
      </c>
      <c r="I45" s="9">
        <f t="shared" si="6"/>
        <v>131.50519999999995</v>
      </c>
      <c r="J45" s="9"/>
      <c r="K45" s="9"/>
      <c r="L45" s="25"/>
      <c r="M45" s="26">
        <f>[1]input_graph!M95+POWER(1+4%,1/12)-1</f>
        <v>1.0696201565357111E-2</v>
      </c>
    </row>
    <row r="46" spans="1:13" ht="15.6" x14ac:dyDescent="0.3">
      <c r="A46" s="22">
        <f>[1]input_graph!B96</f>
        <v>44530</v>
      </c>
      <c r="B46" s="23">
        <f>[1]input_graph!D96</f>
        <v>15.182410000000001</v>
      </c>
      <c r="C46" s="23">
        <f>[1]input_graph!E96</f>
        <v>13.040609999999999</v>
      </c>
      <c r="D46" s="23">
        <f>[1]input_graph!I96</f>
        <v>0</v>
      </c>
      <c r="E46" s="23">
        <f>[1]input_graph!J96</f>
        <v>0</v>
      </c>
      <c r="F46" s="24">
        <f t="shared" si="5"/>
        <v>-4.2794380900268436E-4</v>
      </c>
      <c r="G46" s="24">
        <f t="shared" si="5"/>
        <v>4.2617519697318862E-3</v>
      </c>
      <c r="H46" s="9">
        <f t="shared" si="6"/>
        <v>151.82409999999993</v>
      </c>
      <c r="I46" s="9">
        <f t="shared" si="6"/>
        <v>130.40609999999995</v>
      </c>
      <c r="J46" s="9"/>
      <c r="K46" s="9"/>
      <c r="L46" s="25"/>
      <c r="M46" s="26">
        <f>[1]input_graph!M96+POWER(1+4%,1/12)-1</f>
        <v>1.2098842296015988E-2</v>
      </c>
    </row>
    <row r="47" spans="1:13" ht="15.6" x14ac:dyDescent="0.3">
      <c r="A47" s="22">
        <f>[1]input_graph!B97</f>
        <v>44500</v>
      </c>
      <c r="B47" s="23">
        <f>[1]input_graph!D97</f>
        <v>15.18891</v>
      </c>
      <c r="C47" s="23">
        <f>[1]input_graph!E97</f>
        <v>12.98527</v>
      </c>
      <c r="D47" s="23">
        <f>[1]input_graph!I97</f>
        <v>0</v>
      </c>
      <c r="E47" s="23">
        <f>[1]input_graph!J97</f>
        <v>0</v>
      </c>
      <c r="F47" s="24">
        <f t="shared" si="5"/>
        <v>2.827171609810919E-2</v>
      </c>
      <c r="G47" s="24">
        <f t="shared" si="5"/>
        <v>1.4883343597887899E-2</v>
      </c>
      <c r="H47" s="9">
        <f t="shared" si="6"/>
        <v>151.88909999999993</v>
      </c>
      <c r="I47" s="9">
        <f t="shared" si="6"/>
        <v>129.85269999999994</v>
      </c>
      <c r="J47" s="9"/>
      <c r="K47" s="9"/>
      <c r="L47" s="25"/>
      <c r="M47" s="26">
        <f>[1]input_graph!M97+POWER(1+4%,1/12)-1</f>
        <v>1.5819998469806196E-2</v>
      </c>
    </row>
    <row r="48" spans="1:13" ht="15.6" x14ac:dyDescent="0.3">
      <c r="A48" s="22">
        <f>[1]input_graph!B98</f>
        <v>44469</v>
      </c>
      <c r="B48" s="23">
        <f>[1]input_graph!D98</f>
        <v>14.7713</v>
      </c>
      <c r="C48" s="23">
        <f>[1]input_graph!E98</f>
        <v>12.794840000000001</v>
      </c>
      <c r="D48" s="23">
        <f>[1]input_graph!I98</f>
        <v>0</v>
      </c>
      <c r="E48" s="23">
        <f>[1]input_graph!J98</f>
        <v>0</v>
      </c>
      <c r="F48" s="24">
        <f t="shared" si="5"/>
        <v>-1.7707636468101917E-2</v>
      </c>
      <c r="G48" s="24">
        <f t="shared" si="5"/>
        <v>-1.2726306099568152E-2</v>
      </c>
      <c r="H48" s="9">
        <f t="shared" si="6"/>
        <v>147.71299999999994</v>
      </c>
      <c r="I48" s="9">
        <f t="shared" si="6"/>
        <v>127.94839999999995</v>
      </c>
      <c r="J48" s="9"/>
      <c r="K48" s="9"/>
      <c r="L48" s="25"/>
      <c r="M48" s="26">
        <f>[1]input_graph!M98+POWER(1+4%,1/12)-1</f>
        <v>3.9963483993068483E-3</v>
      </c>
    </row>
    <row r="49" spans="1:13" ht="15.6" x14ac:dyDescent="0.3">
      <c r="A49" s="22">
        <f>[1]input_graph!B99</f>
        <v>44439</v>
      </c>
      <c r="B49" s="23">
        <f>[1]input_graph!D99</f>
        <v>15.03758</v>
      </c>
      <c r="C49" s="23">
        <f>[1]input_graph!E99</f>
        <v>12.959770000000001</v>
      </c>
      <c r="D49" s="23">
        <f>[1]input_graph!I99</f>
        <v>0</v>
      </c>
      <c r="E49" s="23">
        <f>[1]input_graph!J99</f>
        <v>0</v>
      </c>
      <c r="F49" s="24">
        <f t="shared" si="5"/>
        <v>1.7108984127435001E-2</v>
      </c>
      <c r="G49" s="24">
        <f t="shared" si="5"/>
        <v>6.8961177094881698E-3</v>
      </c>
      <c r="H49" s="9">
        <f t="shared" si="6"/>
        <v>150.37579999999994</v>
      </c>
      <c r="I49" s="9">
        <f t="shared" si="6"/>
        <v>129.59769999999995</v>
      </c>
      <c r="J49" s="9"/>
      <c r="K49" s="9"/>
      <c r="L49" s="25"/>
      <c r="M49" s="26">
        <f>[1]input_graph!M99+POWER(1+4%,1/12)-1</f>
        <v>7.6282712164725819E-3</v>
      </c>
    </row>
    <row r="50" spans="1:13" ht="15.6" x14ac:dyDescent="0.3">
      <c r="A50" s="22">
        <f>[1]input_graph!B100</f>
        <v>44408</v>
      </c>
      <c r="B50" s="23">
        <f>[1]input_graph!D100</f>
        <v>14.78463</v>
      </c>
      <c r="C50" s="23">
        <f>[1]input_graph!E100</f>
        <v>12.87101</v>
      </c>
      <c r="D50" s="23">
        <f>[1]input_graph!I100</f>
        <v>0</v>
      </c>
      <c r="E50" s="23">
        <f>[1]input_graph!J100</f>
        <v>0</v>
      </c>
      <c r="F50" s="24">
        <f t="shared" si="5"/>
        <v>5.5895445997096171E-3</v>
      </c>
      <c r="G50" s="24">
        <f t="shared" si="5"/>
        <v>1.3939590643182731E-2</v>
      </c>
      <c r="H50" s="9">
        <f t="shared" si="6"/>
        <v>147.84629999999996</v>
      </c>
      <c r="I50" s="9">
        <f t="shared" si="6"/>
        <v>128.71009999999995</v>
      </c>
      <c r="J50" s="9"/>
      <c r="K50" s="9"/>
      <c r="L50" s="25"/>
      <c r="M50" s="26">
        <f>[1]input_graph!M100+POWER(1+4%,1/12)-1</f>
        <v>8.3799675564306675E-3</v>
      </c>
    </row>
    <row r="51" spans="1:13" ht="15.6" x14ac:dyDescent="0.3">
      <c r="A51" s="22">
        <f>[1]input_graph!B101</f>
        <v>44377</v>
      </c>
      <c r="B51" s="23">
        <f>[1]input_graph!D101</f>
        <v>14.702450000000001</v>
      </c>
      <c r="C51" s="23">
        <f>[1]input_graph!E101</f>
        <v>12.69406</v>
      </c>
      <c r="D51" s="23">
        <f>[1]input_graph!I101</f>
        <v>0</v>
      </c>
      <c r="E51" s="23">
        <f>[1]input_graph!J101</f>
        <v>0</v>
      </c>
      <c r="F51" s="24">
        <f t="shared" si="5"/>
        <v>3.0829279647529129E-2</v>
      </c>
      <c r="G51" s="24">
        <f t="shared" si="5"/>
        <v>1.3907414891764613E-2</v>
      </c>
      <c r="H51" s="9">
        <f t="shared" si="6"/>
        <v>147.02449999999996</v>
      </c>
      <c r="I51" s="9">
        <f t="shared" si="6"/>
        <v>126.94059999999995</v>
      </c>
      <c r="J51" s="9"/>
      <c r="K51" s="9"/>
      <c r="L51" s="25"/>
      <c r="M51" s="26">
        <f>[1]input_graph!M101+POWER(1+4%,1/12)-1</f>
        <v>5.1922488265987443E-3</v>
      </c>
    </row>
    <row r="52" spans="1:13" ht="15.6" x14ac:dyDescent="0.3">
      <c r="A52" s="22">
        <f>[1]input_graph!B102</f>
        <v>44347</v>
      </c>
      <c r="B52" s="23">
        <f>[1]input_graph!D102</f>
        <v>14.262740000000001</v>
      </c>
      <c r="C52" s="23">
        <f>[1]input_graph!E102</f>
        <v>12.51994</v>
      </c>
      <c r="D52" s="23">
        <f>[1]input_graph!I102</f>
        <v>0</v>
      </c>
      <c r="E52" s="23">
        <f>[1]input_graph!J102</f>
        <v>0</v>
      </c>
      <c r="F52" s="24">
        <f t="shared" si="5"/>
        <v>3.9318977847353498E-3</v>
      </c>
      <c r="G52" s="24">
        <f t="shared" si="5"/>
        <v>5.6581788655840626E-4</v>
      </c>
      <c r="H52" s="9">
        <f t="shared" si="6"/>
        <v>142.62739999999997</v>
      </c>
      <c r="I52" s="9">
        <f t="shared" si="6"/>
        <v>125.19939999999995</v>
      </c>
      <c r="J52" s="9"/>
      <c r="K52" s="9"/>
      <c r="L52" s="25"/>
      <c r="M52" s="26">
        <f>[1]input_graph!M102+POWER(1+4%,1/12)-1</f>
        <v>4.1881509014380924E-3</v>
      </c>
    </row>
    <row r="53" spans="1:13" ht="15.6" x14ac:dyDescent="0.3">
      <c r="A53" s="22">
        <f>[1]input_graph!B103</f>
        <v>44316</v>
      </c>
      <c r="B53" s="23">
        <f>[1]input_graph!D103</f>
        <v>14.20688</v>
      </c>
      <c r="C53" s="23">
        <f>[1]input_graph!E103</f>
        <v>12.51286</v>
      </c>
      <c r="D53" s="23">
        <f>[1]input_graph!I103</f>
        <v>0</v>
      </c>
      <c r="E53" s="23">
        <f>[1]input_graph!J103</f>
        <v>0</v>
      </c>
      <c r="F53" s="24">
        <f t="shared" si="5"/>
        <v>7.9304155344765981E-3</v>
      </c>
      <c r="G53" s="24">
        <f t="shared" si="5"/>
        <v>3.401644208223642E-3</v>
      </c>
      <c r="H53" s="9">
        <f t="shared" si="6"/>
        <v>142.06879999999995</v>
      </c>
      <c r="I53" s="9">
        <f t="shared" si="6"/>
        <v>125.12859999999995</v>
      </c>
      <c r="J53" s="9"/>
      <c r="K53" s="9"/>
      <c r="L53" s="25"/>
      <c r="M53" s="26">
        <f>[1]input_graph!M103+POWER(1+4%,1/12)-1</f>
        <v>7.7745205298795916E-3</v>
      </c>
    </row>
    <row r="54" spans="1:13" ht="15.6" x14ac:dyDescent="0.3">
      <c r="A54" s="22">
        <f>[1]input_graph!B104</f>
        <v>44286</v>
      </c>
      <c r="B54" s="23">
        <f>[1]input_graph!D104</f>
        <v>14.0951</v>
      </c>
      <c r="C54" s="23">
        <f>[1]input_graph!E104</f>
        <v>12.47044</v>
      </c>
      <c r="D54" s="23">
        <f>[1]input_graph!I104</f>
        <v>0</v>
      </c>
      <c r="E54" s="23">
        <f>[1]input_graph!J104</f>
        <v>0</v>
      </c>
      <c r="F54" s="24">
        <f t="shared" si="5"/>
        <v>3.4171058530218179E-2</v>
      </c>
      <c r="G54" s="24">
        <f t="shared" si="5"/>
        <v>1.9930055059557805E-2</v>
      </c>
      <c r="H54" s="9">
        <f t="shared" si="6"/>
        <v>140.95099999999994</v>
      </c>
      <c r="I54" s="9">
        <f t="shared" si="6"/>
        <v>124.70439999999995</v>
      </c>
      <c r="J54" s="9"/>
      <c r="K54" s="9"/>
      <c r="L54" s="25"/>
      <c r="M54" s="26">
        <f>[1]input_graph!M104+POWER(1+4%,1/12)-1</f>
        <v>6.036934034755026E-3</v>
      </c>
    </row>
    <row r="55" spans="1:13" ht="15.6" x14ac:dyDescent="0.3">
      <c r="A55" s="22">
        <f>[1]input_graph!B105</f>
        <v>44255</v>
      </c>
      <c r="B55" s="23">
        <f>[1]input_graph!D105</f>
        <v>13.62937</v>
      </c>
      <c r="C55" s="23">
        <f>[1]input_graph!E105</f>
        <v>12.226760000000001</v>
      </c>
      <c r="D55" s="23">
        <f>[1]input_graph!I105</f>
        <v>0</v>
      </c>
      <c r="E55" s="23">
        <f>[1]input_graph!J105</f>
        <v>0</v>
      </c>
      <c r="F55" s="24">
        <f t="shared" si="5"/>
        <v>-2.1393130623292844E-3</v>
      </c>
      <c r="G55" s="24">
        <f t="shared" si="5"/>
        <v>-4.6216356373127709E-3</v>
      </c>
      <c r="H55" s="9">
        <f t="shared" si="6"/>
        <v>136.29369999999994</v>
      </c>
      <c r="I55" s="9">
        <f t="shared" si="6"/>
        <v>122.26759999999996</v>
      </c>
      <c r="J55" s="9"/>
      <c r="K55" s="9"/>
      <c r="L55" s="25"/>
      <c r="M55" s="26">
        <f>[1]input_graph!M105+POWER(1+4%,1/12)-1</f>
        <v>1.2101095292327058E-2</v>
      </c>
    </row>
    <row r="56" spans="1:13" ht="15.6" x14ac:dyDescent="0.3">
      <c r="A56" s="22">
        <f>[1]input_graph!B106</f>
        <v>44227</v>
      </c>
      <c r="B56" s="23">
        <f>[1]input_graph!D106</f>
        <v>13.65859</v>
      </c>
      <c r="C56" s="23">
        <f>[1]input_graph!E106</f>
        <v>12.283530000000001</v>
      </c>
      <c r="D56" s="23">
        <f>[1]input_graph!I106</f>
        <v>0</v>
      </c>
      <c r="E56" s="23">
        <f>[1]input_graph!J106</f>
        <v>0</v>
      </c>
      <c r="F56" s="24">
        <f t="shared" si="5"/>
        <v>2.7302626749086123E-3</v>
      </c>
      <c r="G56" s="24">
        <f t="shared" si="5"/>
        <v>-1.1213825451398263E-3</v>
      </c>
      <c r="H56" s="9">
        <f t="shared" si="6"/>
        <v>136.58589999999995</v>
      </c>
      <c r="I56" s="9">
        <f t="shared" si="6"/>
        <v>122.83529999999996</v>
      </c>
      <c r="J56" s="9"/>
      <c r="K56" s="9"/>
      <c r="L56" s="25"/>
      <c r="M56" s="26">
        <f>[1]input_graph!M106+POWER(1+4%,1/12)-1</f>
        <v>1.1411482198440126E-3</v>
      </c>
    </row>
    <row r="57" spans="1:13" ht="15.6" x14ac:dyDescent="0.3">
      <c r="A57" s="22">
        <f>[1]input_graph!B107</f>
        <v>44196</v>
      </c>
      <c r="B57" s="23">
        <f>[1]input_graph!D107</f>
        <v>13.6214</v>
      </c>
      <c r="C57" s="23">
        <f>[1]input_graph!E107</f>
        <v>12.297319999999999</v>
      </c>
      <c r="D57" s="23">
        <f>[1]input_graph!I107</f>
        <v>0</v>
      </c>
      <c r="E57" s="23">
        <f>[1]input_graph!J107</f>
        <v>0</v>
      </c>
      <c r="F57" s="24">
        <f t="shared" si="5"/>
        <v>1.7364370960742948E-2</v>
      </c>
      <c r="G57" s="24">
        <f t="shared" si="5"/>
        <v>5.7067897549303304E-3</v>
      </c>
      <c r="H57" s="9">
        <f t="shared" si="6"/>
        <v>136.21399999999994</v>
      </c>
      <c r="I57" s="9">
        <f t="shared" si="6"/>
        <v>122.97319999999995</v>
      </c>
      <c r="J57" s="9"/>
      <c r="K57" s="9"/>
      <c r="L57" s="25"/>
      <c r="M57" s="26">
        <f>[1]input_graph!M107+POWER(1+4%,1/12)-1</f>
        <v>5.5040157788535105E-3</v>
      </c>
    </row>
    <row r="58" spans="1:13" ht="15.6" x14ac:dyDescent="0.3">
      <c r="A58" s="22">
        <f>[1]input_graph!B108</f>
        <v>44165</v>
      </c>
      <c r="B58" s="23">
        <f>[1]input_graph!D108</f>
        <v>13.388909999999999</v>
      </c>
      <c r="C58" s="23">
        <f>[1]input_graph!E108</f>
        <v>12.227539999999999</v>
      </c>
      <c r="D58" s="23">
        <f>[1]input_graph!I108</f>
        <v>0</v>
      </c>
      <c r="E58" s="23">
        <f>[1]input_graph!J108</f>
        <v>0</v>
      </c>
      <c r="F58" s="24">
        <f t="shared" si="5"/>
        <v>6.6254942482051771E-2</v>
      </c>
      <c r="G58" s="24">
        <f t="shared" si="5"/>
        <v>3.2210083083037411E-2</v>
      </c>
      <c r="H58" s="9">
        <f t="shared" si="6"/>
        <v>133.88909999999993</v>
      </c>
      <c r="I58" s="9">
        <f t="shared" si="6"/>
        <v>122.27539999999995</v>
      </c>
      <c r="J58" s="9"/>
      <c r="K58" s="9"/>
      <c r="L58" s="25"/>
      <c r="M58" s="26">
        <f>[1]input_graph!M108+POWER(1+4%,1/12)-1</f>
        <v>-4.6547196996854501E-3</v>
      </c>
    </row>
    <row r="59" spans="1:13" ht="15.6" x14ac:dyDescent="0.3">
      <c r="A59" s="22">
        <f>[1]input_graph!B109</f>
        <v>44135</v>
      </c>
      <c r="B59" s="23">
        <f>[1]input_graph!D109</f>
        <v>12.556950000000001</v>
      </c>
      <c r="C59" s="23">
        <f>[1]input_graph!E109</f>
        <v>11.845980000000001</v>
      </c>
      <c r="D59" s="23">
        <f>[1]input_graph!I109</f>
        <v>0</v>
      </c>
      <c r="E59" s="23">
        <f>[1]input_graph!J109</f>
        <v>0</v>
      </c>
      <c r="F59" s="24">
        <f t="shared" si="5"/>
        <v>-9.147881144617398E-3</v>
      </c>
      <c r="G59" s="24">
        <f t="shared" si="5"/>
        <v>-6.333106292171764E-3</v>
      </c>
      <c r="H59" s="9">
        <f t="shared" si="6"/>
        <v>125.56949999999992</v>
      </c>
      <c r="I59" s="9">
        <f t="shared" si="6"/>
        <v>118.45979999999996</v>
      </c>
      <c r="J59" s="9"/>
      <c r="K59" s="9"/>
      <c r="L59" s="25"/>
      <c r="M59" s="26">
        <f>[1]input_graph!M109+POWER(1+4%,1/12)-1</f>
        <v>8.7427794559105099E-3</v>
      </c>
    </row>
    <row r="60" spans="1:13" ht="15.6" x14ac:dyDescent="0.3">
      <c r="A60" s="22">
        <f>[1]input_graph!B110</f>
        <v>44104</v>
      </c>
      <c r="B60" s="23">
        <v>12.672879999999999</v>
      </c>
      <c r="C60" s="23">
        <v>11.921480000000001</v>
      </c>
      <c r="D60" s="23">
        <f>[1]input_graph!I110</f>
        <v>0</v>
      </c>
      <c r="E60" s="23">
        <f>[1]input_graph!J110</f>
        <v>0</v>
      </c>
      <c r="F60" s="24">
        <f t="shared" si="5"/>
        <v>-7.6737076849834329E-3</v>
      </c>
      <c r="G60" s="24">
        <f t="shared" si="5"/>
        <v>2.4079989193381834E-4</v>
      </c>
      <c r="H60" s="9">
        <f t="shared" si="6"/>
        <v>126.72879999999991</v>
      </c>
      <c r="I60" s="9">
        <f t="shared" si="6"/>
        <v>119.21479999999995</v>
      </c>
      <c r="J60" s="9"/>
      <c r="K60" s="9"/>
      <c r="L60" s="25"/>
      <c r="M60" s="26">
        <f>[1]input_graph!M110+POWER(1+4%,1/12)-1</f>
        <v>9.6170796864125663E-4</v>
      </c>
    </row>
    <row r="61" spans="1:13" ht="15.6" x14ac:dyDescent="0.3">
      <c r="A61" s="22">
        <f>[1]input_graph!B111</f>
        <v>44074</v>
      </c>
      <c r="B61" s="23">
        <f>[1]input_graph!D111</f>
        <v>12.77088</v>
      </c>
      <c r="C61" s="23">
        <f>[1]input_graph!E111</f>
        <v>11.918609999999999</v>
      </c>
      <c r="D61" s="23">
        <f>[1]input_graph!I111</f>
        <v>0</v>
      </c>
      <c r="E61" s="23">
        <f>[1]input_graph!J111</f>
        <v>0</v>
      </c>
      <c r="F61" s="24">
        <f t="shared" si="5"/>
        <v>3.301455261095243E-2</v>
      </c>
      <c r="G61" s="24">
        <f t="shared" si="5"/>
        <v>1.6090544907999771E-2</v>
      </c>
      <c r="H61" s="9">
        <f t="shared" si="6"/>
        <v>127.70879999999993</v>
      </c>
      <c r="I61" s="9">
        <f t="shared" si="6"/>
        <v>119.18609999999994</v>
      </c>
      <c r="J61" s="9"/>
      <c r="K61" s="9"/>
      <c r="L61" s="25"/>
      <c r="M61" s="26">
        <f>[1]input_graph!M111+POWER(1+4%,1/12)-1</f>
        <v>-1.8785281357328598E-3</v>
      </c>
    </row>
    <row r="62" spans="1:13" ht="15.6" x14ac:dyDescent="0.3">
      <c r="A62" s="22">
        <f>[1]input_graph!B112</f>
        <v>44043</v>
      </c>
      <c r="B62" s="23">
        <f>[1]input_graph!D112</f>
        <v>12.362730000000001</v>
      </c>
      <c r="C62" s="23">
        <f>[1]input_graph!E112</f>
        <v>11.72987</v>
      </c>
      <c r="D62" s="23">
        <f>[1]input_graph!I112</f>
        <v>0</v>
      </c>
      <c r="E62" s="23">
        <f>[1]input_graph!J112</f>
        <v>0</v>
      </c>
      <c r="F62" s="24">
        <f t="shared" si="5"/>
        <v>5.0485219049756225E-3</v>
      </c>
      <c r="G62" s="24">
        <f t="shared" si="5"/>
        <v>3.8691754830693093E-3</v>
      </c>
      <c r="H62" s="9">
        <f t="shared" si="6"/>
        <v>123.62729999999993</v>
      </c>
      <c r="I62" s="9">
        <f t="shared" si="6"/>
        <v>117.29869999999995</v>
      </c>
      <c r="J62" s="9"/>
      <c r="K62" s="9"/>
      <c r="L62" s="25"/>
      <c r="M62" s="26">
        <f>[1]input_graph!M112+POWER(1+4%,1/12)-1</f>
        <v>1.4249462970739479E-2</v>
      </c>
    </row>
    <row r="63" spans="1:13" ht="15.6" x14ac:dyDescent="0.3">
      <c r="A63" s="22">
        <f>[1]input_graph!B113</f>
        <v>44012</v>
      </c>
      <c r="B63" s="23">
        <f>[1]input_graph!D113</f>
        <v>12.30063</v>
      </c>
      <c r="C63" s="23">
        <f>[1]input_graph!E113</f>
        <v>11.684659999999999</v>
      </c>
      <c r="D63" s="23">
        <f>[1]input_graph!I113</f>
        <v>0</v>
      </c>
      <c r="E63" s="23">
        <f>[1]input_graph!J113</f>
        <v>0</v>
      </c>
      <c r="F63" s="24">
        <f t="shared" si="5"/>
        <v>2.5838976548687276E-2</v>
      </c>
      <c r="G63" s="24">
        <f t="shared" si="5"/>
        <v>1.3237067952594606E-2</v>
      </c>
      <c r="H63" s="9">
        <f t="shared" si="6"/>
        <v>123.00629999999992</v>
      </c>
      <c r="I63" s="9">
        <f t="shared" si="6"/>
        <v>116.84659999999995</v>
      </c>
      <c r="J63" s="9"/>
      <c r="K63" s="9"/>
      <c r="L63" s="25"/>
      <c r="M63" s="26">
        <f>[1]input_graph!M113+POWER(1+4%,1/12)-1</f>
        <v>6.3526724188849304E-3</v>
      </c>
    </row>
    <row r="64" spans="1:13" ht="15.6" x14ac:dyDescent="0.3">
      <c r="A64" s="22">
        <f>[1]input_graph!B114</f>
        <v>43982</v>
      </c>
      <c r="B64" s="23">
        <f>[1]input_graph!D114</f>
        <v>11.9908</v>
      </c>
      <c r="C64" s="23">
        <f>[1]input_graph!E114</f>
        <v>11.53201</v>
      </c>
      <c r="D64" s="23">
        <f>[1]input_graph!I114</f>
        <v>0</v>
      </c>
      <c r="E64" s="23">
        <f>[1]input_graph!J114</f>
        <v>0</v>
      </c>
      <c r="F64" s="24">
        <f t="shared" si="5"/>
        <v>1.7004641947497623E-2</v>
      </c>
      <c r="G64" s="24">
        <f t="shared" si="5"/>
        <v>1.1309254980027106E-2</v>
      </c>
      <c r="H64" s="9">
        <f t="shared" si="6"/>
        <v>119.90799999999993</v>
      </c>
      <c r="I64" s="9">
        <f t="shared" si="6"/>
        <v>115.32009999999995</v>
      </c>
      <c r="J64" s="9"/>
      <c r="K64" s="9"/>
      <c r="L64" s="25"/>
      <c r="M64" s="26">
        <f>[1]input_graph!M114+POWER(1+4%,1/12)-1</f>
        <v>1.7831491356552487E-3</v>
      </c>
    </row>
    <row r="65" spans="1:13" ht="15.6" x14ac:dyDescent="0.3">
      <c r="A65" s="22">
        <f>[1]input_graph!B115</f>
        <v>43951</v>
      </c>
      <c r="B65" s="23">
        <f>[1]input_graph!D115</f>
        <v>11.79031</v>
      </c>
      <c r="C65" s="23">
        <f>[1]input_graph!E115</f>
        <v>11.40305</v>
      </c>
      <c r="D65" s="23">
        <f>[1]input_graph!I115</f>
        <v>0</v>
      </c>
      <c r="E65" s="23">
        <f>[1]input_graph!J115</f>
        <v>0</v>
      </c>
      <c r="F65" s="24">
        <f t="shared" si="5"/>
        <v>6.1035377715063177E-2</v>
      </c>
      <c r="G65" s="24">
        <f t="shared" si="5"/>
        <v>4.2005342047285232E-2</v>
      </c>
      <c r="H65" s="9">
        <f t="shared" si="6"/>
        <v>117.90309999999992</v>
      </c>
      <c r="I65" s="9">
        <f t="shared" si="6"/>
        <v>114.03049999999998</v>
      </c>
      <c r="J65" s="9"/>
      <c r="K65" s="9"/>
      <c r="L65" s="25"/>
      <c r="M65" s="26">
        <f>[1]input_graph!M115+POWER(1+4%,1/12)-1</f>
        <v>7.8596078215065202E-3</v>
      </c>
    </row>
    <row r="66" spans="1:13" ht="15.6" x14ac:dyDescent="0.3">
      <c r="A66" s="22">
        <f>[1]input_graph!B116</f>
        <v>43921</v>
      </c>
      <c r="B66" s="23">
        <f>[1]input_graph!D116</f>
        <v>11.112080000000001</v>
      </c>
      <c r="C66" s="23">
        <f>[1]input_graph!E116</f>
        <v>10.94337</v>
      </c>
      <c r="D66" s="23">
        <f>[1]input_graph!I116</f>
        <v>0</v>
      </c>
      <c r="E66" s="23">
        <f>[1]input_graph!J116</f>
        <v>0</v>
      </c>
      <c r="F66" s="24">
        <f t="shared" si="5"/>
        <v>-9.6951094142495697E-2</v>
      </c>
      <c r="G66" s="24">
        <f t="shared" si="5"/>
        <v>-6.1454914394854843E-2</v>
      </c>
      <c r="H66" s="9">
        <f t="shared" si="6"/>
        <v>111.12079999999993</v>
      </c>
      <c r="I66" s="9">
        <f t="shared" si="6"/>
        <v>109.43369999999997</v>
      </c>
      <c r="J66" s="9"/>
      <c r="K66" s="9"/>
      <c r="L66" s="25"/>
      <c r="M66" s="26">
        <f>[1]input_graph!M116+POWER(1+4%,1/12)-1</f>
        <v>5.2429820927764048E-3</v>
      </c>
    </row>
    <row r="67" spans="1:13" ht="15.6" x14ac:dyDescent="0.3">
      <c r="A67" s="22">
        <f>[1]input_graph!B117</f>
        <v>43890</v>
      </c>
      <c r="B67" s="23">
        <f>[1]input_graph!D117</f>
        <v>12.305070000000001</v>
      </c>
      <c r="C67" s="23">
        <f>[1]input_graph!E117</f>
        <v>11.659929999999999</v>
      </c>
      <c r="D67" s="23">
        <f>[1]input_graph!I117</f>
        <v>0</v>
      </c>
      <c r="E67" s="23">
        <f>[1]input_graph!J117</f>
        <v>0</v>
      </c>
      <c r="F67" s="24">
        <f t="shared" si="5"/>
        <v>-4.1864184534117332E-2</v>
      </c>
      <c r="G67" s="24">
        <f t="shared" si="5"/>
        <v>-2.2763216452542201E-2</v>
      </c>
      <c r="H67" s="9">
        <f t="shared" si="6"/>
        <v>123.05069999999992</v>
      </c>
      <c r="I67" s="9">
        <f t="shared" si="6"/>
        <v>116.59929999999997</v>
      </c>
      <c r="J67" s="9"/>
      <c r="K67" s="9"/>
      <c r="L67" s="25"/>
      <c r="M67" s="26">
        <f>[1]input_graph!M117+POWER(1+4%,1/12)-1</f>
        <v>9.5962838984582355E-3</v>
      </c>
    </row>
    <row r="68" spans="1:13" ht="15.6" x14ac:dyDescent="0.3">
      <c r="A68" s="22">
        <f>[1]input_graph!B118</f>
        <v>43861</v>
      </c>
      <c r="B68" s="23">
        <f>[1]input_graph!D118</f>
        <v>12.84272</v>
      </c>
      <c r="C68" s="23">
        <f>[1]input_graph!E118</f>
        <v>11.93153</v>
      </c>
      <c r="D68" s="23">
        <f>[1]input_graph!I118</f>
        <v>0</v>
      </c>
      <c r="E68" s="23">
        <f>[1]input_graph!J118</f>
        <v>0</v>
      </c>
      <c r="F68" s="24">
        <f t="shared" si="5"/>
        <v>-6.1814185999721216E-3</v>
      </c>
      <c r="G68" s="24">
        <f t="shared" si="5"/>
        <v>8.6028795174204475E-3</v>
      </c>
      <c r="H68" s="9">
        <f t="shared" si="6"/>
        <v>128.42719999999991</v>
      </c>
      <c r="I68" s="9">
        <f t="shared" si="6"/>
        <v>119.31529999999998</v>
      </c>
      <c r="J68" s="9"/>
      <c r="K68" s="9"/>
      <c r="L68" s="25"/>
      <c r="M68" s="26">
        <f>[1]input_graph!M118+POWER(1+4%,1/12)-1</f>
        <v>-4.4977957983254324E-3</v>
      </c>
    </row>
    <row r="69" spans="1:13" ht="15.6" x14ac:dyDescent="0.3">
      <c r="A69" s="22">
        <f>[1]input_graph!B119</f>
        <v>43830</v>
      </c>
      <c r="B69" s="23">
        <f>[1]input_graph!D119</f>
        <v>12.922599999999999</v>
      </c>
      <c r="C69" s="23">
        <f>[1]input_graph!E119</f>
        <v>11.82976</v>
      </c>
      <c r="D69" s="23">
        <f>[1]input_graph!I119</f>
        <v>0</v>
      </c>
      <c r="E69" s="23">
        <f>[1]input_graph!J119</f>
        <v>0</v>
      </c>
      <c r="F69" s="24">
        <f t="shared" si="5"/>
        <v>1.155064876509182E-2</v>
      </c>
      <c r="G69" s="24">
        <f t="shared" si="5"/>
        <v>7.8846472720139893E-4</v>
      </c>
      <c r="H69" s="9">
        <f t="shared" si="6"/>
        <v>129.22599999999991</v>
      </c>
      <c r="I69" s="9">
        <f t="shared" si="6"/>
        <v>118.29759999999999</v>
      </c>
      <c r="J69" s="9"/>
      <c r="K69" s="9"/>
      <c r="L69" s="25"/>
      <c r="M69" s="26">
        <f>[1]input_graph!M119+POWER(1+4%,1/12)-1</f>
        <v>3.9296003649778033E-3</v>
      </c>
    </row>
    <row r="70" spans="1:13" ht="15.6" x14ac:dyDescent="0.3">
      <c r="A70" s="22">
        <f>[1]input_graph!B120</f>
        <v>43799</v>
      </c>
      <c r="B70" s="23">
        <f>[1]input_graph!D120</f>
        <v>12.775040000000001</v>
      </c>
      <c r="C70" s="23">
        <f>[1]input_graph!E120</f>
        <v>11.82044</v>
      </c>
      <c r="D70" s="23">
        <f>[1]input_graph!I120</f>
        <v>0</v>
      </c>
      <c r="E70" s="23">
        <f>[1]input_graph!J120</f>
        <v>0</v>
      </c>
      <c r="F70" s="24">
        <f t="shared" si="5"/>
        <v>1.7078910745733422E-2</v>
      </c>
      <c r="G70" s="24">
        <f t="shared" si="5"/>
        <v>9.4579788192512559E-3</v>
      </c>
      <c r="H70" s="9">
        <f t="shared" si="6"/>
        <v>127.75039999999994</v>
      </c>
      <c r="I70" s="9">
        <f t="shared" si="6"/>
        <v>118.20439999999998</v>
      </c>
      <c r="J70" s="9"/>
      <c r="K70" s="9"/>
      <c r="L70" s="25"/>
      <c r="M70" s="26">
        <f>[1]input_graph!M120+POWER(1+4%,1/12)-1</f>
        <v>-7.3895152052594337E-4</v>
      </c>
    </row>
    <row r="71" spans="1:13" ht="15.6" x14ac:dyDescent="0.3">
      <c r="A71" s="22">
        <f>[1]input_graph!B121</f>
        <v>43769</v>
      </c>
      <c r="B71" s="23">
        <f>[1]input_graph!D121</f>
        <v>12.56052</v>
      </c>
      <c r="C71" s="23">
        <f>[1]input_graph!E121</f>
        <v>11.70969</v>
      </c>
      <c r="D71" s="23">
        <f>[1]input_graph!I121</f>
        <v>0</v>
      </c>
      <c r="E71" s="23">
        <f>[1]input_graph!J121</f>
        <v>0</v>
      </c>
      <c r="F71" s="24">
        <f t="shared" si="5"/>
        <v>5.2517427110261306E-3</v>
      </c>
      <c r="G71" s="24">
        <f t="shared" si="5"/>
        <v>-1.2938320798712155E-3</v>
      </c>
      <c r="H71" s="9">
        <f t="shared" si="6"/>
        <v>125.60519999999995</v>
      </c>
      <c r="I71" s="9">
        <f t="shared" si="6"/>
        <v>117.09689999999999</v>
      </c>
      <c r="J71" s="9"/>
      <c r="K71" s="9"/>
      <c r="L71" s="25"/>
      <c r="M71" s="26">
        <f>[1]input_graph!M121+POWER(1+4%,1/12)-1</f>
        <v>7.5848925469599315E-3</v>
      </c>
    </row>
    <row r="72" spans="1:13" ht="15.6" x14ac:dyDescent="0.3">
      <c r="A72" s="22">
        <f>[1]input_graph!B122</f>
        <v>43738</v>
      </c>
      <c r="B72" s="23">
        <f>[1]input_graph!D122</f>
        <v>12.494899999999999</v>
      </c>
      <c r="C72" s="23">
        <f>[1]input_graph!E122</f>
        <v>11.72486</v>
      </c>
      <c r="D72" s="23">
        <f>[1]input_graph!I122</f>
        <v>0</v>
      </c>
      <c r="E72" s="23">
        <f>[1]input_graph!J122</f>
        <v>0</v>
      </c>
      <c r="F72" s="24">
        <f t="shared" ref="F72:G103" si="7">IF(B72="","",(B72+D72)/B73-1)</f>
        <v>1.8384036957163064E-2</v>
      </c>
      <c r="G72" s="24">
        <f t="shared" si="7"/>
        <v>3.1150409164601989E-3</v>
      </c>
      <c r="H72" s="9">
        <f t="shared" si="6"/>
        <v>124.94899999999996</v>
      </c>
      <c r="I72" s="9">
        <f t="shared" si="6"/>
        <v>117.24859999999998</v>
      </c>
      <c r="J72" s="9"/>
      <c r="K72" s="9"/>
      <c r="L72" s="25"/>
      <c r="M72" s="26">
        <f>[1]input_graph!M122+POWER(1+4%,1/12)-1</f>
        <v>-2.966364529992549E-3</v>
      </c>
    </row>
    <row r="73" spans="1:13" ht="15.6" x14ac:dyDescent="0.3">
      <c r="A73" s="22">
        <f>[1]input_graph!B123</f>
        <v>43708</v>
      </c>
      <c r="B73" s="23">
        <f>[1]input_graph!D123</f>
        <v>12.26934</v>
      </c>
      <c r="C73" s="23">
        <f>[1]input_graph!E123</f>
        <v>11.68845</v>
      </c>
      <c r="D73" s="23">
        <f>[1]input_graph!I123</f>
        <v>0</v>
      </c>
      <c r="E73" s="23">
        <f>[1]input_graph!J123</f>
        <v>0</v>
      </c>
      <c r="F73" s="24">
        <f t="shared" si="7"/>
        <v>-2.6062074235452259E-3</v>
      </c>
      <c r="G73" s="24">
        <f t="shared" si="7"/>
        <v>7.2464142787711516E-3</v>
      </c>
      <c r="H73" s="9">
        <f t="shared" ref="H73:I104" si="8">H74*(1+F73)</f>
        <v>122.69339999999997</v>
      </c>
      <c r="I73" s="9">
        <f t="shared" si="8"/>
        <v>116.88449999999999</v>
      </c>
      <c r="J73" s="9"/>
      <c r="K73" s="9"/>
      <c r="L73" s="25"/>
      <c r="M73" s="26">
        <f>[1]input_graph!M123+POWER(1+4%,1/12)-1</f>
        <v>7.6703721488966536E-3</v>
      </c>
    </row>
    <row r="74" spans="1:13" ht="15.6" x14ac:dyDescent="0.3">
      <c r="A74" s="22">
        <f>[1]input_graph!B124</f>
        <v>43677</v>
      </c>
      <c r="B74" s="23">
        <f>[1]input_graph!D124</f>
        <v>12.301399999999999</v>
      </c>
      <c r="C74" s="23">
        <f>[1]input_graph!E124</f>
        <v>11.60436</v>
      </c>
      <c r="D74" s="23">
        <f>[1]input_graph!I124</f>
        <v>0</v>
      </c>
      <c r="E74" s="23">
        <f>[1]input_graph!J124</f>
        <v>0</v>
      </c>
      <c r="F74" s="24">
        <f t="shared" si="7"/>
        <v>1.7669867411880258E-2</v>
      </c>
      <c r="G74" s="24">
        <f t="shared" si="7"/>
        <v>1.7216940817587734E-2</v>
      </c>
      <c r="H74" s="9">
        <f t="shared" si="8"/>
        <v>123.01399999999997</v>
      </c>
      <c r="I74" s="9">
        <f t="shared" si="8"/>
        <v>116.04359999999998</v>
      </c>
      <c r="J74" s="9"/>
      <c r="K74" s="9"/>
      <c r="L74" s="25"/>
      <c r="M74" s="26">
        <f>[1]input_graph!M124+POWER(1+4%,1/12)-1</f>
        <v>1.3288856940173233E-2</v>
      </c>
    </row>
    <row r="75" spans="1:13" ht="15.6" x14ac:dyDescent="0.3">
      <c r="A75" s="22">
        <f>[1]input_graph!B125</f>
        <v>43646</v>
      </c>
      <c r="B75" s="23">
        <f>[1]input_graph!D125</f>
        <v>12.087809999999999</v>
      </c>
      <c r="C75" s="23">
        <f>[1]input_graph!E125</f>
        <v>11.40795</v>
      </c>
      <c r="D75" s="23">
        <f>[1]input_graph!I125</f>
        <v>0</v>
      </c>
      <c r="E75" s="23">
        <f>[1]input_graph!J125</f>
        <v>0</v>
      </c>
      <c r="F75" s="24">
        <f t="shared" si="7"/>
        <v>2.7287978298115245E-2</v>
      </c>
      <c r="G75" s="24">
        <f t="shared" si="7"/>
        <v>2.0966234937818129E-2</v>
      </c>
      <c r="H75" s="9">
        <f t="shared" si="8"/>
        <v>120.87809999999996</v>
      </c>
      <c r="I75" s="9">
        <f t="shared" si="8"/>
        <v>114.07949999999998</v>
      </c>
      <c r="J75" s="9"/>
      <c r="K75" s="9"/>
      <c r="L75" s="25"/>
      <c r="M75" s="26">
        <f>[1]input_graph!M125+POWER(1+4%,1/12)-1</f>
        <v>2.3298092554857597E-3</v>
      </c>
    </row>
    <row r="76" spans="1:13" ht="15.6" x14ac:dyDescent="0.3">
      <c r="A76" s="22">
        <f>[1]input_graph!B126</f>
        <v>43616</v>
      </c>
      <c r="B76" s="23">
        <f>[1]input_graph!D126</f>
        <v>11.766719999999999</v>
      </c>
      <c r="C76" s="23">
        <f>[1]input_graph!E126</f>
        <v>11.173679999999999</v>
      </c>
      <c r="D76" s="23">
        <f>[1]input_graph!I126</f>
        <v>0</v>
      </c>
      <c r="E76" s="23">
        <f>[1]input_graph!J126</f>
        <v>0</v>
      </c>
      <c r="F76" s="24">
        <f t="shared" si="7"/>
        <v>-2.4653228493701218E-2</v>
      </c>
      <c r="G76" s="24">
        <f t="shared" si="7"/>
        <v>-1.167904388221197E-2</v>
      </c>
      <c r="H76" s="9">
        <f t="shared" si="8"/>
        <v>117.66719999999998</v>
      </c>
      <c r="I76" s="9">
        <f t="shared" si="8"/>
        <v>111.73679999999999</v>
      </c>
      <c r="J76" s="9"/>
      <c r="K76" s="9"/>
      <c r="L76" s="25"/>
      <c r="M76" s="26">
        <f>[1]input_graph!M126+POWER(1+4%,1/12)-1</f>
        <v>1.95398110949907E-3</v>
      </c>
    </row>
    <row r="77" spans="1:13" ht="15.6" x14ac:dyDescent="0.3">
      <c r="A77" s="22">
        <f>[1]input_graph!B127</f>
        <v>43585</v>
      </c>
      <c r="B77" s="23">
        <f>[1]input_graph!D127</f>
        <v>12.06414</v>
      </c>
      <c r="C77" s="23">
        <f>[1]input_graph!E127</f>
        <v>11.305720000000001</v>
      </c>
      <c r="D77" s="23">
        <f>[1]input_graph!I127</f>
        <v>0</v>
      </c>
      <c r="E77" s="23">
        <f>[1]input_graph!J127</f>
        <v>0</v>
      </c>
      <c r="F77" s="24">
        <f t="shared" si="7"/>
        <v>2.3343913871815447E-2</v>
      </c>
      <c r="G77" s="24">
        <f t="shared" si="7"/>
        <v>1.3375162461345624E-2</v>
      </c>
      <c r="H77" s="9">
        <f t="shared" si="8"/>
        <v>120.64139999999999</v>
      </c>
      <c r="I77" s="9">
        <f t="shared" si="8"/>
        <v>113.05720000000001</v>
      </c>
      <c r="J77" s="9"/>
      <c r="K77" s="9"/>
      <c r="L77" s="25"/>
      <c r="M77" s="26">
        <f>[1]input_graph!M127+POWER(1+4%,1/12)-1</f>
        <v>1.0011900549020458E-2</v>
      </c>
    </row>
    <row r="78" spans="1:13" ht="15.6" x14ac:dyDescent="0.3">
      <c r="A78" s="22">
        <f>[1]input_graph!B128</f>
        <v>43555</v>
      </c>
      <c r="B78" s="23">
        <f>[1]input_graph!D128</f>
        <v>11.78894</v>
      </c>
      <c r="C78" s="23">
        <f>[1]input_graph!E128</f>
        <v>11.156499999999999</v>
      </c>
      <c r="D78" s="23">
        <f>[1]input_graph!I128</f>
        <v>0</v>
      </c>
      <c r="E78" s="23">
        <f>[1]input_graph!J128</f>
        <v>0</v>
      </c>
      <c r="F78" s="24">
        <f t="shared" si="7"/>
        <v>1.696386132507044E-2</v>
      </c>
      <c r="G78" s="24">
        <f t="shared" si="7"/>
        <v>1.4374818155368008E-2</v>
      </c>
      <c r="H78" s="9">
        <f t="shared" si="8"/>
        <v>117.88939999999999</v>
      </c>
      <c r="I78" s="9">
        <f t="shared" si="8"/>
        <v>111.56499999999998</v>
      </c>
      <c r="J78" s="9"/>
      <c r="K78" s="9"/>
      <c r="L78" s="25"/>
      <c r="M78" s="26">
        <f>[1]input_graph!M128+POWER(1+4%,1/12)-1</f>
        <v>7.084352338167399E-3</v>
      </c>
    </row>
    <row r="79" spans="1:13" ht="15.6" x14ac:dyDescent="0.3">
      <c r="A79" s="22">
        <f>[1]input_graph!B129</f>
        <v>43524</v>
      </c>
      <c r="B79" s="23">
        <f>[1]input_graph!D129</f>
        <v>11.59229</v>
      </c>
      <c r="C79" s="23">
        <f>[1]input_graph!E129</f>
        <v>10.9984</v>
      </c>
      <c r="D79" s="23">
        <f>[1]input_graph!I129</f>
        <v>0</v>
      </c>
      <c r="E79" s="23">
        <f>[1]input_graph!J129</f>
        <v>0</v>
      </c>
      <c r="F79" s="24">
        <f t="shared" si="7"/>
        <v>1.8966256816671523E-2</v>
      </c>
      <c r="G79" s="24">
        <f t="shared" si="7"/>
        <v>1.3287047017831011E-2</v>
      </c>
      <c r="H79" s="9">
        <f t="shared" si="8"/>
        <v>115.92289999999998</v>
      </c>
      <c r="I79" s="9">
        <f t="shared" si="8"/>
        <v>109.98399999999999</v>
      </c>
      <c r="J79" s="9"/>
      <c r="K79" s="9"/>
      <c r="L79" s="25"/>
      <c r="M79" s="26">
        <f>[1]input_graph!M129+POWER(1+4%,1/12)-1</f>
        <v>1.2115642713481867E-2</v>
      </c>
    </row>
    <row r="80" spans="1:13" ht="15.6" x14ac:dyDescent="0.3">
      <c r="A80" s="22">
        <f>[1]input_graph!B130</f>
        <v>43496</v>
      </c>
      <c r="B80" s="23">
        <f>[1]input_graph!D130</f>
        <v>11.376519999999999</v>
      </c>
      <c r="C80" s="23">
        <f>[1]input_graph!E130</f>
        <v>10.854179999999999</v>
      </c>
      <c r="D80" s="23">
        <f>[1]input_graph!I130</f>
        <v>0</v>
      </c>
      <c r="E80" s="23">
        <f>[1]input_graph!J130</f>
        <v>0</v>
      </c>
      <c r="F80" s="24">
        <f t="shared" si="7"/>
        <v>3.4864121165260498E-2</v>
      </c>
      <c r="G80" s="24">
        <f t="shared" si="7"/>
        <v>2.0009867261834957E-2</v>
      </c>
      <c r="H80" s="9">
        <f t="shared" si="8"/>
        <v>113.76519999999998</v>
      </c>
      <c r="I80" s="9">
        <f t="shared" si="8"/>
        <v>108.54179999999998</v>
      </c>
      <c r="J80" s="9"/>
      <c r="K80" s="9"/>
      <c r="L80" s="25"/>
      <c r="M80" s="26">
        <f>[1]input_graph!M130+POWER(1+4%,1/12)-1</f>
        <v>3.8507183378293508E-3</v>
      </c>
    </row>
    <row r="81" spans="1:13" ht="15.6" x14ac:dyDescent="0.3">
      <c r="A81" s="22">
        <f>[1]input_graph!B131</f>
        <v>43465</v>
      </c>
      <c r="B81" s="23">
        <f>[1]input_graph!D131</f>
        <v>10.99325</v>
      </c>
      <c r="C81" s="23">
        <f>[1]input_graph!E131</f>
        <v>10.641249999999999</v>
      </c>
      <c r="D81" s="23">
        <f>[1]input_graph!I131</f>
        <v>0</v>
      </c>
      <c r="E81" s="23">
        <f>[1]input_graph!J131</f>
        <v>0</v>
      </c>
      <c r="F81" s="24">
        <f t="shared" si="7"/>
        <v>-3.3177110221283335E-2</v>
      </c>
      <c r="G81" s="24">
        <f t="shared" si="7"/>
        <v>-1.9203472939094635E-2</v>
      </c>
      <c r="H81" s="9">
        <f t="shared" si="8"/>
        <v>109.93249999999998</v>
      </c>
      <c r="I81" s="9">
        <f t="shared" si="8"/>
        <v>106.41249999999997</v>
      </c>
      <c r="J81" s="9"/>
      <c r="K81" s="9"/>
      <c r="L81" s="25"/>
      <c r="M81" s="26">
        <f>[1]input_graph!M131+POWER(1+4%,1/12)-1</f>
        <v>2.5050264161952107E-3</v>
      </c>
    </row>
    <row r="82" spans="1:13" ht="15.6" x14ac:dyDescent="0.3">
      <c r="A82" s="22">
        <f>[1]input_graph!B132</f>
        <v>43434</v>
      </c>
      <c r="B82" s="23">
        <f>[1]input_graph!D132</f>
        <v>11.37049</v>
      </c>
      <c r="C82" s="23">
        <f>[1]input_graph!E132</f>
        <v>10.849600000000001</v>
      </c>
      <c r="D82" s="23">
        <f>[1]input_graph!I132</f>
        <v>0</v>
      </c>
      <c r="E82" s="23">
        <f>[1]input_graph!J132</f>
        <v>0</v>
      </c>
      <c r="F82" s="24">
        <f t="shared" si="7"/>
        <v>9.6960386456270697E-3</v>
      </c>
      <c r="G82" s="24">
        <f t="shared" si="7"/>
        <v>2.2734432087236911E-3</v>
      </c>
      <c r="H82" s="9">
        <f t="shared" si="8"/>
        <v>113.70489999999998</v>
      </c>
      <c r="I82" s="9">
        <f t="shared" si="8"/>
        <v>108.49599999999998</v>
      </c>
      <c r="J82" s="9"/>
      <c r="K82" s="9"/>
      <c r="L82" s="25"/>
      <c r="M82" s="26">
        <f>[1]input_graph!M132+POWER(1+4%,1/12)-1</f>
        <v>8.7726738956073191E-4</v>
      </c>
    </row>
    <row r="83" spans="1:13" ht="15.6" x14ac:dyDescent="0.3">
      <c r="A83" s="22">
        <f>[1]input_graph!B133</f>
        <v>43404</v>
      </c>
      <c r="B83" s="23">
        <f>[1]input_graph!D133</f>
        <v>11.2613</v>
      </c>
      <c r="C83" s="23">
        <f>[1]input_graph!E133</f>
        <v>10.82499</v>
      </c>
      <c r="D83" s="23">
        <f>[1]input_graph!I133</f>
        <v>0</v>
      </c>
      <c r="E83" s="23">
        <f>[1]input_graph!J133</f>
        <v>0</v>
      </c>
      <c r="F83" s="24">
        <f t="shared" si="7"/>
        <v>-3.195220493423867E-2</v>
      </c>
      <c r="G83" s="24">
        <f t="shared" si="7"/>
        <v>-1.6125557945940949E-2</v>
      </c>
      <c r="H83" s="9">
        <f t="shared" si="8"/>
        <v>112.61299999999999</v>
      </c>
      <c r="I83" s="9">
        <f t="shared" si="8"/>
        <v>108.24989999999997</v>
      </c>
      <c r="J83" s="9"/>
      <c r="K83" s="9"/>
      <c r="L83" s="25"/>
      <c r="M83" s="26">
        <f>[1]input_graph!M133+POWER(1+4%,1/12)-1</f>
        <v>6.8331433416024545E-3</v>
      </c>
    </row>
    <row r="84" spans="1:13" ht="15.6" x14ac:dyDescent="0.3">
      <c r="A84" s="22">
        <f>[1]input_graph!B134</f>
        <v>43373</v>
      </c>
      <c r="B84" s="23">
        <f>[1]input_graph!D134</f>
        <v>11.632999999999999</v>
      </c>
      <c r="C84" s="23">
        <f>[1]input_graph!E134</f>
        <v>11.002409999999999</v>
      </c>
      <c r="D84" s="23">
        <f>[1]input_graph!I134</f>
        <v>0</v>
      </c>
      <c r="E84" s="23">
        <f>[1]input_graph!J134</f>
        <v>0</v>
      </c>
      <c r="F84" s="24">
        <f t="shared" si="7"/>
        <v>4.4909804774893036E-3</v>
      </c>
      <c r="G84" s="24">
        <f t="shared" si="7"/>
        <v>1.3797811099227619E-3</v>
      </c>
      <c r="H84" s="9">
        <f t="shared" si="8"/>
        <v>116.32999999999997</v>
      </c>
      <c r="I84" s="9">
        <f t="shared" si="8"/>
        <v>110.02409999999998</v>
      </c>
      <c r="J84" s="9"/>
      <c r="K84" s="9"/>
      <c r="L84" s="25"/>
      <c r="M84" s="26">
        <f>[1]input_graph!M134+POWER(1+4%,1/12)-1</f>
        <v>-1.0366050453872733E-3</v>
      </c>
    </row>
    <row r="85" spans="1:13" ht="15.6" x14ac:dyDescent="0.3">
      <c r="A85" s="22">
        <f>[1]input_graph!B135</f>
        <v>43343</v>
      </c>
      <c r="B85" s="23">
        <f>[1]input_graph!D135</f>
        <v>11.58099</v>
      </c>
      <c r="C85" s="23">
        <f>[1]input_graph!E135</f>
        <v>10.98725</v>
      </c>
      <c r="D85" s="23">
        <f>[1]input_graph!I135</f>
        <v>0</v>
      </c>
      <c r="E85" s="23">
        <f>[1]input_graph!J135</f>
        <v>0</v>
      </c>
      <c r="F85" s="24">
        <f t="shared" si="7"/>
        <v>-1.9510931733324188E-4</v>
      </c>
      <c r="G85" s="24">
        <f t="shared" si="7"/>
        <v>1.6555612179314227E-3</v>
      </c>
      <c r="H85" s="9">
        <f t="shared" si="8"/>
        <v>115.80989999999998</v>
      </c>
      <c r="I85" s="9">
        <f t="shared" si="8"/>
        <v>109.87249999999999</v>
      </c>
      <c r="J85" s="9"/>
      <c r="K85" s="9"/>
      <c r="L85" s="25"/>
      <c r="M85" s="26">
        <f>[1]input_graph!M135+POWER(1+4%,1/12)-1</f>
        <v>4.4244877683898842E-3</v>
      </c>
    </row>
    <row r="86" spans="1:13" ht="15.6" x14ac:dyDescent="0.3">
      <c r="A86" s="22">
        <f>[1]input_graph!B136</f>
        <v>43312</v>
      </c>
      <c r="B86" s="23">
        <f>[1]input_graph!D136</f>
        <v>11.58325</v>
      </c>
      <c r="C86" s="23">
        <f>[1]input_graph!E136</f>
        <v>10.96909</v>
      </c>
      <c r="D86" s="23">
        <f>[1]input_graph!I136</f>
        <v>0</v>
      </c>
      <c r="E86" s="23">
        <f>[1]input_graph!J136</f>
        <v>0</v>
      </c>
      <c r="F86" s="24">
        <f t="shared" si="7"/>
        <v>1.9139130649004299E-2</v>
      </c>
      <c r="G86" s="24">
        <f t="shared" si="7"/>
        <v>5.8771205868868304E-3</v>
      </c>
      <c r="H86" s="9">
        <f t="shared" si="8"/>
        <v>115.83249999999998</v>
      </c>
      <c r="I86" s="9">
        <f t="shared" si="8"/>
        <v>109.6909</v>
      </c>
      <c r="J86" s="9"/>
      <c r="K86" s="9"/>
      <c r="L86" s="25"/>
      <c r="M86" s="26">
        <f>[1]input_graph!M136+POWER(1+4%,1/12)-1</f>
        <v>1.4718938618280442E-2</v>
      </c>
    </row>
    <row r="87" spans="1:13" ht="15.6" x14ac:dyDescent="0.3">
      <c r="A87" s="22">
        <f>[1]input_graph!B137</f>
        <v>43281</v>
      </c>
      <c r="B87" s="23">
        <f>[1]input_graph!D137</f>
        <v>11.36572</v>
      </c>
      <c r="C87" s="23">
        <f>[1]input_graph!E137</f>
        <v>10.904999999999999</v>
      </c>
      <c r="D87" s="23">
        <f>[1]input_graph!I137</f>
        <v>0</v>
      </c>
      <c r="E87" s="23">
        <f>[1]input_graph!J137</f>
        <v>0</v>
      </c>
      <c r="F87" s="24">
        <f t="shared" si="7"/>
        <v>-4.770494387138613E-3</v>
      </c>
      <c r="G87" s="24">
        <f t="shared" si="7"/>
        <v>1.7021128060794588E-3</v>
      </c>
      <c r="H87" s="9">
        <f t="shared" si="8"/>
        <v>113.65719999999997</v>
      </c>
      <c r="I87" s="9">
        <f t="shared" si="8"/>
        <v>109.05</v>
      </c>
      <c r="J87" s="9"/>
      <c r="K87" s="9"/>
      <c r="L87" s="25"/>
      <c r="M87" s="26">
        <f>[1]input_graph!M137+POWER(1+4%,1/12)-1</f>
        <v>1.7956070658486922E-4</v>
      </c>
    </row>
    <row r="88" spans="1:13" ht="15.6" x14ac:dyDescent="0.3">
      <c r="A88" s="22">
        <f>[1]input_graph!B138</f>
        <v>43251</v>
      </c>
      <c r="B88" s="23">
        <f>[1]input_graph!D138</f>
        <v>11.420199999999999</v>
      </c>
      <c r="C88" s="23">
        <f>[1]input_graph!E138</f>
        <v>10.886469999999999</v>
      </c>
      <c r="D88" s="23">
        <f>[1]input_graph!I138</f>
        <v>0</v>
      </c>
      <c r="E88" s="23">
        <f>[1]input_graph!J138</f>
        <v>0</v>
      </c>
      <c r="F88" s="24">
        <f t="shared" si="7"/>
        <v>5.3532804138249901E-3</v>
      </c>
      <c r="G88" s="24">
        <f t="shared" si="7"/>
        <v>1.7566331535290303E-3</v>
      </c>
      <c r="H88" s="9">
        <f t="shared" si="8"/>
        <v>114.20199999999998</v>
      </c>
      <c r="I88" s="9">
        <f t="shared" si="8"/>
        <v>108.8647</v>
      </c>
      <c r="J88" s="9"/>
      <c r="K88" s="9"/>
      <c r="L88" s="25"/>
      <c r="M88" s="26">
        <f>[1]input_graph!M138+POWER(1+4%,1/12)-1</f>
        <v>6.2802376970472196E-3</v>
      </c>
    </row>
    <row r="89" spans="1:13" ht="15.6" x14ac:dyDescent="0.3">
      <c r="A89" s="22">
        <f>[1]input_graph!B139</f>
        <v>43220</v>
      </c>
      <c r="B89" s="23">
        <f>[1]input_graph!D139</f>
        <v>11.359389999999999</v>
      </c>
      <c r="C89" s="23">
        <f>[1]input_graph!E139</f>
        <v>10.867380000000001</v>
      </c>
      <c r="D89" s="23">
        <f>[1]input_graph!I139</f>
        <v>0</v>
      </c>
      <c r="E89" s="23">
        <f>[1]input_graph!J139</f>
        <v>0</v>
      </c>
      <c r="F89" s="24">
        <f t="shared" si="7"/>
        <v>1.6950685090935114E-2</v>
      </c>
      <c r="G89" s="24">
        <f t="shared" si="7"/>
        <v>9.9908177414618216E-3</v>
      </c>
      <c r="H89" s="9">
        <f t="shared" si="8"/>
        <v>113.59389999999999</v>
      </c>
      <c r="I89" s="9">
        <f t="shared" si="8"/>
        <v>108.67380000000001</v>
      </c>
      <c r="J89" s="9"/>
      <c r="K89" s="9"/>
      <c r="L89" s="25"/>
      <c r="M89" s="26">
        <f>[1]input_graph!M139+POWER(1+4%,1/12)-1</f>
        <v>9.5194702398937459E-3</v>
      </c>
    </row>
    <row r="90" spans="1:13" ht="15.6" x14ac:dyDescent="0.3">
      <c r="A90" s="22">
        <f>[1]input_graph!B140</f>
        <v>43190</v>
      </c>
      <c r="B90" s="23">
        <f>[1]input_graph!D140</f>
        <v>11.17005</v>
      </c>
      <c r="C90" s="23">
        <f>[1]input_graph!E140</f>
        <v>10.759880000000001</v>
      </c>
      <c r="D90" s="23">
        <f>[1]input_graph!I140</f>
        <v>0</v>
      </c>
      <c r="E90" s="23">
        <f>[1]input_graph!J140</f>
        <v>0</v>
      </c>
      <c r="F90" s="24">
        <f t="shared" si="7"/>
        <v>-1.4520103435224696E-2</v>
      </c>
      <c r="G90" s="24">
        <f t="shared" si="7"/>
        <v>-5.5223699886224331E-3</v>
      </c>
      <c r="H90" s="9">
        <f t="shared" si="8"/>
        <v>111.70049999999999</v>
      </c>
      <c r="I90" s="9">
        <f t="shared" si="8"/>
        <v>107.59880000000001</v>
      </c>
      <c r="J90" s="9"/>
      <c r="K90" s="9"/>
      <c r="L90" s="25"/>
      <c r="M90" s="26">
        <f>[1]input_graph!M140+POWER(1+4%,1/12)-1</f>
        <v>4.8376142812702749E-3</v>
      </c>
    </row>
    <row r="91" spans="1:13" ht="15.6" x14ac:dyDescent="0.3">
      <c r="A91" s="22">
        <f>[1]input_graph!B141</f>
        <v>43159</v>
      </c>
      <c r="B91" s="23">
        <f>[1]input_graph!D141</f>
        <v>11.334630000000001</v>
      </c>
      <c r="C91" s="23">
        <f>[1]input_graph!E141</f>
        <v>10.81963</v>
      </c>
      <c r="D91" s="23">
        <f>[1]input_graph!I141</f>
        <v>0</v>
      </c>
      <c r="E91" s="23">
        <f>[1]input_graph!J141</f>
        <v>0</v>
      </c>
      <c r="F91" s="24">
        <f t="shared" si="7"/>
        <v>-1.1264192551135088E-2</v>
      </c>
      <c r="G91" s="24">
        <f t="shared" si="7"/>
        <v>-3.5099385323280607E-3</v>
      </c>
      <c r="H91" s="9">
        <f t="shared" si="8"/>
        <v>113.3463</v>
      </c>
      <c r="I91" s="9">
        <f t="shared" si="8"/>
        <v>108.19629999999999</v>
      </c>
      <c r="J91" s="9"/>
      <c r="K91" s="9"/>
      <c r="L91" s="25"/>
      <c r="M91" s="26">
        <f>[1]input_graph!M141+POWER(1+4%,1/12)-1</f>
        <v>8.086153846233568E-3</v>
      </c>
    </row>
    <row r="92" spans="1:13" ht="15.6" x14ac:dyDescent="0.3">
      <c r="A92" s="22">
        <f>[1]input_graph!B142</f>
        <v>43131</v>
      </c>
      <c r="B92" s="23">
        <f>[1]input_graph!D142</f>
        <v>11.463760000000001</v>
      </c>
      <c r="C92" s="23">
        <f>[1]input_graph!E142</f>
        <v>10.85774</v>
      </c>
      <c r="D92" s="23">
        <f>[1]input_graph!I142</f>
        <v>0</v>
      </c>
      <c r="E92" s="23">
        <f>[1]input_graph!J142</f>
        <v>0</v>
      </c>
      <c r="F92" s="24">
        <f t="shared" si="7"/>
        <v>9.3888156602945916E-3</v>
      </c>
      <c r="G92" s="24">
        <f t="shared" si="7"/>
        <v>1.2855272137073381E-3</v>
      </c>
      <c r="H92" s="9">
        <f t="shared" si="8"/>
        <v>114.63760000000001</v>
      </c>
      <c r="I92" s="9">
        <f t="shared" si="8"/>
        <v>108.5774</v>
      </c>
      <c r="J92" s="9"/>
      <c r="K92" s="9"/>
      <c r="L92" s="25"/>
      <c r="M92" s="26">
        <f>[1]input_graph!M142+POWER(1+4%,1/12)-1</f>
        <v>1.8027188937022043E-3</v>
      </c>
    </row>
    <row r="93" spans="1:13" ht="15.6" x14ac:dyDescent="0.3">
      <c r="A93" s="22">
        <f>[1]input_graph!B143</f>
        <v>43100</v>
      </c>
      <c r="B93" s="23">
        <f>[1]input_graph!D143</f>
        <v>11.35713</v>
      </c>
      <c r="C93" s="23">
        <f>[1]input_graph!E143</f>
        <v>10.8438</v>
      </c>
      <c r="D93" s="23">
        <f>[1]input_graph!I143</f>
        <v>0</v>
      </c>
      <c r="E93" s="23">
        <f>[1]input_graph!J143</f>
        <v>0</v>
      </c>
      <c r="F93" s="24">
        <f t="shared" si="7"/>
        <v>5.7303925996377014E-3</v>
      </c>
      <c r="G93" s="24">
        <f t="shared" si="7"/>
        <v>-3.9387581889060996E-3</v>
      </c>
      <c r="H93" s="9">
        <f t="shared" si="8"/>
        <v>113.57129999999999</v>
      </c>
      <c r="I93" s="9">
        <f t="shared" si="8"/>
        <v>108.438</v>
      </c>
      <c r="J93" s="9"/>
      <c r="K93" s="9"/>
      <c r="L93" s="25"/>
      <c r="M93" s="26">
        <f>[1]input_graph!M143+POWER(1+4%,1/12)-1</f>
        <v>2.9796221351401364E-3</v>
      </c>
    </row>
    <row r="94" spans="1:13" ht="15.6" x14ac:dyDescent="0.3">
      <c r="A94" s="22">
        <f>[1]input_graph!B144</f>
        <v>43069</v>
      </c>
      <c r="B94" s="23">
        <f>[1]input_graph!D144</f>
        <v>11.29242</v>
      </c>
      <c r="C94" s="23">
        <f>[1]input_graph!E144</f>
        <v>10.88668</v>
      </c>
      <c r="D94" s="23">
        <f>[1]input_graph!I144</f>
        <v>0</v>
      </c>
      <c r="E94" s="23">
        <f>[1]input_graph!J144</f>
        <v>0</v>
      </c>
      <c r="F94" s="24">
        <f t="shared" si="7"/>
        <v>-6.2542405546184288E-3</v>
      </c>
      <c r="G94" s="24">
        <f t="shared" si="7"/>
        <v>-3.2466165055566876E-3</v>
      </c>
      <c r="H94" s="9">
        <f t="shared" si="8"/>
        <v>112.92419999999998</v>
      </c>
      <c r="I94" s="9">
        <f t="shared" si="8"/>
        <v>108.86680000000001</v>
      </c>
      <c r="J94" s="9"/>
      <c r="K94" s="9"/>
      <c r="L94" s="25"/>
      <c r="M94" s="26">
        <f>[1]input_graph!M144+POWER(1+4%,1/12)-1</f>
        <v>1.6098462713836081E-3</v>
      </c>
    </row>
    <row r="95" spans="1:13" ht="15.6" x14ac:dyDescent="0.3">
      <c r="A95" s="22">
        <f>[1]input_graph!B145</f>
        <v>43039</v>
      </c>
      <c r="B95" s="23">
        <f>[1]input_graph!D145</f>
        <v>11.363490000000001</v>
      </c>
      <c r="C95" s="23">
        <f>[1]input_graph!E145</f>
        <v>10.922140000000001</v>
      </c>
      <c r="D95" s="23">
        <f>[1]input_graph!I145</f>
        <v>0</v>
      </c>
      <c r="E95" s="23">
        <f>[1]input_graph!J145</f>
        <v>0</v>
      </c>
      <c r="F95" s="24">
        <f t="shared" si="7"/>
        <v>2.1573207042375309E-2</v>
      </c>
      <c r="G95" s="24">
        <f t="shared" si="7"/>
        <v>1.5847652707698945E-2</v>
      </c>
      <c r="H95" s="9">
        <f t="shared" si="8"/>
        <v>113.63489999999999</v>
      </c>
      <c r="I95" s="9">
        <f t="shared" si="8"/>
        <v>109.22140000000002</v>
      </c>
      <c r="J95" s="9"/>
      <c r="K95" s="9"/>
      <c r="L95" s="25"/>
      <c r="M95" s="26">
        <f>[1]input_graph!M145+POWER(1+4%,1/12)-1</f>
        <v>4.6458852296162867E-3</v>
      </c>
    </row>
    <row r="96" spans="1:13" ht="15.6" x14ac:dyDescent="0.3">
      <c r="A96" s="22">
        <f>[1]input_graph!B146</f>
        <v>43008</v>
      </c>
      <c r="B96" s="23">
        <f>[1]input_graph!D146</f>
        <v>11.123519999999999</v>
      </c>
      <c r="C96" s="23">
        <f>[1]input_graph!E146</f>
        <v>10.751749999999999</v>
      </c>
      <c r="D96" s="23">
        <f>[1]input_graph!I146</f>
        <v>0</v>
      </c>
      <c r="E96" s="23">
        <f>[1]input_graph!J146</f>
        <v>0</v>
      </c>
      <c r="F96" s="24">
        <f t="shared" si="7"/>
        <v>1.3657260802012017E-2</v>
      </c>
      <c r="G96" s="24">
        <f t="shared" si="7"/>
        <v>8.8189263034634813E-3</v>
      </c>
      <c r="H96" s="9">
        <f t="shared" si="8"/>
        <v>111.23519999999996</v>
      </c>
      <c r="I96" s="9">
        <f t="shared" si="8"/>
        <v>107.5175</v>
      </c>
      <c r="J96" s="9"/>
      <c r="K96" s="9"/>
      <c r="L96" s="25"/>
      <c r="M96" s="26">
        <f>[1]input_graph!M146+POWER(1+4%,1/12)-1</f>
        <v>9.2701053608568174E-4</v>
      </c>
    </row>
    <row r="97" spans="1:13" ht="15.6" x14ac:dyDescent="0.3">
      <c r="A97" s="22">
        <f>[1]input_graph!B147</f>
        <v>42978</v>
      </c>
      <c r="B97" s="23">
        <f>[1]input_graph!D147</f>
        <v>10.973649999999999</v>
      </c>
      <c r="C97" s="23">
        <f>[1]input_graph!E147</f>
        <v>10.65776</v>
      </c>
      <c r="D97" s="23">
        <f>[1]input_graph!I147</f>
        <v>0</v>
      </c>
      <c r="E97" s="23">
        <f>[1]input_graph!J147</f>
        <v>0</v>
      </c>
      <c r="F97" s="24">
        <f t="shared" si="7"/>
        <v>-6.1314966014119898E-3</v>
      </c>
      <c r="G97" s="24">
        <f t="shared" si="7"/>
        <v>-2.5026908137957271E-3</v>
      </c>
      <c r="H97" s="9">
        <f t="shared" si="8"/>
        <v>109.73649999999998</v>
      </c>
      <c r="I97" s="9">
        <f t="shared" si="8"/>
        <v>106.57759999999999</v>
      </c>
      <c r="J97" s="9"/>
      <c r="K97" s="9"/>
      <c r="L97" s="25"/>
      <c r="M97" s="26">
        <f>[1]input_graph!M147+POWER(1+4%,1/12)-1</f>
        <v>4.8406773984950302E-3</v>
      </c>
    </row>
    <row r="98" spans="1:13" ht="15.6" x14ac:dyDescent="0.3">
      <c r="A98" s="22">
        <f>[1]input_graph!B148</f>
        <v>42947</v>
      </c>
      <c r="B98" s="23">
        <f>[1]input_graph!D148</f>
        <v>11.04135</v>
      </c>
      <c r="C98" s="23">
        <f>[1]input_graph!E148</f>
        <v>10.6845</v>
      </c>
      <c r="D98" s="23">
        <f>[1]input_graph!I148</f>
        <v>0</v>
      </c>
      <c r="E98" s="23">
        <f>[1]input_graph!J148</f>
        <v>0</v>
      </c>
      <c r="F98" s="24">
        <f t="shared" si="7"/>
        <v>2.2284849291898112E-4</v>
      </c>
      <c r="G98" s="24">
        <f t="shared" si="7"/>
        <v>8.3836429973160875E-4</v>
      </c>
      <c r="H98" s="9">
        <f t="shared" si="8"/>
        <v>110.41349999999998</v>
      </c>
      <c r="I98" s="9">
        <f t="shared" si="8"/>
        <v>106.845</v>
      </c>
      <c r="J98" s="9"/>
      <c r="K98" s="9"/>
      <c r="L98" s="25"/>
      <c r="M98" s="26">
        <f>[1]input_graph!M148+POWER(1+4%,1/12)-1</f>
        <v>1.0573729917347396E-2</v>
      </c>
    </row>
    <row r="99" spans="1:13" ht="15.6" x14ac:dyDescent="0.3">
      <c r="A99" s="22">
        <f>[1]input_graph!B149</f>
        <v>42916</v>
      </c>
      <c r="B99" s="23">
        <f>[1]input_graph!D149</f>
        <v>11.03889</v>
      </c>
      <c r="C99" s="23">
        <f>[1]input_graph!E149</f>
        <v>10.675549999999999</v>
      </c>
      <c r="D99" s="23">
        <f>[1]input_graph!I149</f>
        <v>0</v>
      </c>
      <c r="E99" s="23">
        <f>[1]input_graph!J149</f>
        <v>0</v>
      </c>
      <c r="F99" s="24">
        <f t="shared" si="7"/>
        <v>-5.4991337783211192E-3</v>
      </c>
      <c r="G99" s="24">
        <f t="shared" si="7"/>
        <v>-5.0764117867441172E-3</v>
      </c>
      <c r="H99" s="9">
        <f t="shared" si="8"/>
        <v>110.38890000000001</v>
      </c>
      <c r="I99" s="9">
        <f t="shared" si="8"/>
        <v>106.7555</v>
      </c>
      <c r="J99" s="9"/>
      <c r="K99" s="9"/>
      <c r="L99" s="25"/>
      <c r="M99" s="26">
        <f>[1]input_graph!M149+POWER(1+4%,1/12)-1</f>
        <v>5.1918985598153888E-4</v>
      </c>
    </row>
    <row r="100" spans="1:13" ht="15.6" x14ac:dyDescent="0.3">
      <c r="A100" s="22">
        <f>[1]input_graph!B150</f>
        <v>42886</v>
      </c>
      <c r="B100" s="23">
        <f>[1]input_graph!D150</f>
        <v>11.099930000000001</v>
      </c>
      <c r="C100" s="23">
        <f>[1]input_graph!E150</f>
        <v>10.73002</v>
      </c>
      <c r="D100" s="23">
        <f>[1]input_graph!I150</f>
        <v>0</v>
      </c>
      <c r="E100" s="23">
        <f>[1]input_graph!J150</f>
        <v>0</v>
      </c>
      <c r="F100" s="24">
        <f t="shared" si="7"/>
        <v>-5.4476723296772445E-3</v>
      </c>
      <c r="G100" s="24">
        <f t="shared" si="7"/>
        <v>-2.0721148033444603E-3</v>
      </c>
      <c r="H100" s="9">
        <f t="shared" si="8"/>
        <v>110.99930000000001</v>
      </c>
      <c r="I100" s="9">
        <f t="shared" si="8"/>
        <v>107.3002</v>
      </c>
      <c r="J100" s="9"/>
      <c r="K100" s="9"/>
      <c r="L100" s="25"/>
      <c r="M100" s="26">
        <f>[1]input_graph!M150+POWER(1+4%,1/12)-1</f>
        <v>3.7811168745349732E-5</v>
      </c>
    </row>
    <row r="101" spans="1:13" ht="15.6" x14ac:dyDescent="0.3">
      <c r="A101" s="22">
        <f>[1]input_graph!B151</f>
        <v>42855</v>
      </c>
      <c r="B101" s="23">
        <f>[1]input_graph!D151</f>
        <v>11.160729999999999</v>
      </c>
      <c r="C101" s="23">
        <f>[1]input_graph!E151</f>
        <v>10.7523</v>
      </c>
      <c r="D101" s="23">
        <f>[1]input_graph!I151</f>
        <v>0</v>
      </c>
      <c r="E101" s="23">
        <f>[1]input_graph!J151</f>
        <v>0</v>
      </c>
      <c r="F101" s="24">
        <f t="shared" si="7"/>
        <v>-1.6146663589408083E-3</v>
      </c>
      <c r="G101" s="24">
        <f t="shared" si="7"/>
        <v>-4.0533027910150121E-4</v>
      </c>
      <c r="H101" s="9">
        <f t="shared" si="8"/>
        <v>111.6073</v>
      </c>
      <c r="I101" s="9">
        <f t="shared" si="8"/>
        <v>107.52300000000001</v>
      </c>
      <c r="J101" s="9"/>
      <c r="K101" s="9"/>
      <c r="L101" s="25"/>
      <c r="M101" s="26">
        <f>[1]input_graph!M151+POWER(1+4%,1/12)-1</f>
        <v>8.5970836307793785E-3</v>
      </c>
    </row>
    <row r="102" spans="1:13" ht="15.6" x14ac:dyDescent="0.3">
      <c r="A102" s="22">
        <f>[1]input_graph!B152</f>
        <v>42825</v>
      </c>
      <c r="B102" s="23">
        <f>[1]input_graph!D152</f>
        <v>11.17878</v>
      </c>
      <c r="C102" s="23">
        <f>[1]input_graph!E152</f>
        <v>10.75666</v>
      </c>
      <c r="D102" s="23">
        <f>[1]input_graph!I152</f>
        <v>0</v>
      </c>
      <c r="E102" s="23">
        <f>[1]input_graph!J152</f>
        <v>0</v>
      </c>
      <c r="F102" s="24">
        <f t="shared" si="7"/>
        <v>2.876182410610495E-3</v>
      </c>
      <c r="G102" s="24">
        <f t="shared" si="7"/>
        <v>-6.494079610540604E-4</v>
      </c>
      <c r="H102" s="9">
        <f t="shared" si="8"/>
        <v>111.7878</v>
      </c>
      <c r="I102" s="9">
        <f t="shared" si="8"/>
        <v>107.56660000000001</v>
      </c>
      <c r="J102" s="9"/>
      <c r="K102" s="9"/>
      <c r="L102" s="25"/>
      <c r="M102" s="26">
        <f>[1]input_graph!M152+POWER(1+4%,1/12)-1</f>
        <v>6.7360011334700598E-3</v>
      </c>
    </row>
    <row r="103" spans="1:13" ht="15.6" x14ac:dyDescent="0.3">
      <c r="A103" s="22">
        <f>[1]input_graph!B153</f>
        <v>42794</v>
      </c>
      <c r="B103" s="23">
        <f>[1]input_graph!D153</f>
        <v>11.14672</v>
      </c>
      <c r="C103" s="23">
        <f>[1]input_graph!E153</f>
        <v>10.76365</v>
      </c>
      <c r="D103" s="23">
        <f>[1]input_graph!I153</f>
        <v>0</v>
      </c>
      <c r="E103" s="23">
        <f>[1]input_graph!J153</f>
        <v>0</v>
      </c>
      <c r="F103" s="24">
        <f t="shared" si="7"/>
        <v>1.9059739043941315E-2</v>
      </c>
      <c r="G103" s="24">
        <f t="shared" si="7"/>
        <v>1.1568950853104498E-2</v>
      </c>
      <c r="H103" s="9">
        <f t="shared" si="8"/>
        <v>111.46720000000001</v>
      </c>
      <c r="I103" s="9">
        <f t="shared" si="8"/>
        <v>107.6365</v>
      </c>
      <c r="J103" s="9"/>
      <c r="K103" s="9"/>
      <c r="L103" s="25"/>
      <c r="M103" s="26">
        <f>[1]input_graph!M153+POWER(1+4%,1/12)-1</f>
        <v>1.0647930116030491E-2</v>
      </c>
    </row>
    <row r="104" spans="1:13" ht="15.6" x14ac:dyDescent="0.3">
      <c r="A104" s="22">
        <f>[1]input_graph!B154</f>
        <v>42766</v>
      </c>
      <c r="B104" s="23">
        <f>[1]input_graph!D154</f>
        <v>10.93824</v>
      </c>
      <c r="C104" s="23">
        <f>[1]input_graph!E154</f>
        <v>10.640549999999999</v>
      </c>
      <c r="D104" s="23">
        <f>[1]input_graph!I154</f>
        <v>0</v>
      </c>
      <c r="E104" s="23">
        <f>[1]input_graph!J154</f>
        <v>0</v>
      </c>
      <c r="F104" s="24">
        <f t="shared" ref="F104:G127" si="9">IF(B104="","",(B104+D104)/B105-1)</f>
        <v>-2.6469668386024381E-3</v>
      </c>
      <c r="G104" s="24">
        <f t="shared" si="9"/>
        <v>-3.0702724175796225E-3</v>
      </c>
      <c r="H104" s="9">
        <f t="shared" si="8"/>
        <v>109.3824</v>
      </c>
      <c r="I104" s="9">
        <f t="shared" si="8"/>
        <v>106.40549999999999</v>
      </c>
      <c r="J104" s="9"/>
      <c r="K104" s="9"/>
      <c r="L104" s="25"/>
      <c r="M104" s="26">
        <f>[1]input_graph!M154+POWER(1+4%,1/12)-1</f>
        <v>-3.0088041440523572E-4</v>
      </c>
    </row>
    <row r="105" spans="1:13" ht="15.6" x14ac:dyDescent="0.3">
      <c r="A105" s="22">
        <f>[1]input_graph!B155</f>
        <v>42735</v>
      </c>
      <c r="B105" s="23">
        <f>[1]input_graph!D155</f>
        <v>10.967269999999999</v>
      </c>
      <c r="C105" s="23">
        <f>[1]input_graph!E155</f>
        <v>10.67332</v>
      </c>
      <c r="D105" s="23">
        <f>[1]input_graph!I155</f>
        <v>0</v>
      </c>
      <c r="E105" s="23">
        <f>[1]input_graph!J155</f>
        <v>0</v>
      </c>
      <c r="F105" s="24">
        <f t="shared" si="9"/>
        <v>1.3335563164907249E-2</v>
      </c>
      <c r="G105" s="24">
        <f t="shared" si="9"/>
        <v>6.8257969089591253E-3</v>
      </c>
      <c r="H105" s="9">
        <f t="shared" ref="H105:I127" si="10">H106*(1+F105)</f>
        <v>109.67269999999999</v>
      </c>
      <c r="I105" s="9">
        <f t="shared" si="10"/>
        <v>106.7332</v>
      </c>
      <c r="J105" s="9"/>
      <c r="K105" s="9"/>
      <c r="L105" s="25"/>
      <c r="M105" s="26">
        <f>[1]input_graph!M155+POWER(1+4%,1/12)-1</f>
        <v>5.463012346633267E-3</v>
      </c>
    </row>
    <row r="106" spans="1:13" ht="15.6" x14ac:dyDescent="0.3">
      <c r="A106" s="22">
        <f>[1]input_graph!B156</f>
        <v>42704</v>
      </c>
      <c r="B106" s="23">
        <f>IF(ISBLANK([1]input_graph!D156),"",[1]input_graph!D156)</f>
        <v>10.822939999999999</v>
      </c>
      <c r="C106" s="23">
        <f>IF(ISBLANK([1]input_graph!E156),"",[1]input_graph!E156)</f>
        <v>10.600960000000001</v>
      </c>
      <c r="D106" s="23">
        <f>[1]input_graph!I156</f>
        <v>0</v>
      </c>
      <c r="E106" s="23">
        <f>[1]input_graph!J156</f>
        <v>0</v>
      </c>
      <c r="F106" s="24">
        <f t="shared" si="9"/>
        <v>2.4908356226520656E-2</v>
      </c>
      <c r="G106" s="24">
        <f t="shared" si="9"/>
        <v>1.0549756012464995E-2</v>
      </c>
      <c r="H106" s="9">
        <f t="shared" si="10"/>
        <v>108.22939999999998</v>
      </c>
      <c r="I106" s="9">
        <f t="shared" si="10"/>
        <v>106.00960000000001</v>
      </c>
      <c r="J106" s="9"/>
      <c r="K106" s="9"/>
      <c r="L106" s="25"/>
      <c r="M106" s="26">
        <f>[1]input_graph!M156+POWER(1+4%,1/12)-1</f>
        <v>-9.8272515728359267E-5</v>
      </c>
    </row>
    <row r="107" spans="1:13" ht="15.6" x14ac:dyDescent="0.3">
      <c r="A107" s="22">
        <f>[1]input_graph!B157</f>
        <v>42674</v>
      </c>
      <c r="B107" s="23">
        <f>[1]input_graph!D157</f>
        <v>10.55991</v>
      </c>
      <c r="C107" s="23">
        <f>[1]input_graph!E157</f>
        <v>10.49029</v>
      </c>
      <c r="D107" s="23">
        <f>[1]input_graph!I157</f>
        <v>0</v>
      </c>
      <c r="E107" s="23">
        <f>[1]input_graph!J157</f>
        <v>0</v>
      </c>
      <c r="F107" s="24">
        <f t="shared" si="9"/>
        <v>9.0875992970727015E-3</v>
      </c>
      <c r="G107" s="24">
        <f t="shared" si="9"/>
        <v>2.0556378638560968E-3</v>
      </c>
      <c r="H107" s="9">
        <f t="shared" si="10"/>
        <v>105.59910000000001</v>
      </c>
      <c r="I107" s="9">
        <f t="shared" si="10"/>
        <v>104.90289999999999</v>
      </c>
      <c r="J107" s="9"/>
      <c r="K107" s="9"/>
      <c r="L107" s="25"/>
      <c r="M107" s="26">
        <f>[1]input_graph!M157+POWER(1+4%,1/12)-1</f>
        <v>5.8590037774262083E-3</v>
      </c>
    </row>
    <row r="108" spans="1:13" ht="15.6" x14ac:dyDescent="0.3">
      <c r="A108" s="22">
        <f>[1]input_graph!B158</f>
        <v>42643</v>
      </c>
      <c r="B108" s="23">
        <f>[1]input_graph!D158</f>
        <v>10.46481</v>
      </c>
      <c r="C108" s="23">
        <f>[1]input_graph!E158</f>
        <v>10.468769999999999</v>
      </c>
      <c r="D108" s="23">
        <f>[1]input_graph!I158</f>
        <v>0</v>
      </c>
      <c r="E108" s="23">
        <f>[1]input_graph!J158</f>
        <v>0</v>
      </c>
      <c r="F108" s="24">
        <f t="shared" si="9"/>
        <v>-9.5467125418025045E-4</v>
      </c>
      <c r="G108" s="24">
        <f t="shared" si="9"/>
        <v>-1.8527874423046597E-4</v>
      </c>
      <c r="H108" s="9">
        <f t="shared" si="10"/>
        <v>104.64810000000001</v>
      </c>
      <c r="I108" s="9">
        <f t="shared" si="10"/>
        <v>104.68769999999998</v>
      </c>
      <c r="J108" s="9"/>
      <c r="K108" s="9"/>
      <c r="L108" s="25"/>
      <c r="M108" s="26">
        <f>[1]input_graph!M158+POWER(1+4%,1/12)-1</f>
        <v>2.0078181233373904E-4</v>
      </c>
    </row>
    <row r="109" spans="1:13" ht="15.6" x14ac:dyDescent="0.3">
      <c r="A109" s="22">
        <f>[1]input_graph!B159</f>
        <v>42613</v>
      </c>
      <c r="B109" s="23">
        <f>IF(ISBLANK([1]input_graph!D159),"",[1]input_graph!D159)</f>
        <v>10.47481</v>
      </c>
      <c r="C109" s="23">
        <f>IF(ISBLANK([1]input_graph!E159),"",[1]input_graph!E159)</f>
        <v>10.47071</v>
      </c>
      <c r="D109" s="23">
        <f>[1]input_graph!I159</f>
        <v>0</v>
      </c>
      <c r="E109" s="23">
        <f>[1]input_graph!J159</f>
        <v>0</v>
      </c>
      <c r="F109" s="24">
        <f t="shared" si="9"/>
        <v>1.5195744920052379E-2</v>
      </c>
      <c r="G109" s="24">
        <f t="shared" si="9"/>
        <v>6.1914536222358318E-3</v>
      </c>
      <c r="H109" s="9">
        <f t="shared" si="10"/>
        <v>104.74810000000001</v>
      </c>
      <c r="I109" s="9">
        <f t="shared" si="10"/>
        <v>104.7071</v>
      </c>
      <c r="J109" s="9"/>
      <c r="K109" s="9"/>
      <c r="L109" s="25"/>
      <c r="M109" s="26">
        <f>[1]input_graph!M159+POWER(1+4%,1/12)-1</f>
        <v>4.46468857140081E-3</v>
      </c>
    </row>
    <row r="110" spans="1:13" ht="15.6" x14ac:dyDescent="0.3">
      <c r="A110" s="22">
        <f>[1]input_graph!B160</f>
        <v>42582</v>
      </c>
      <c r="B110" s="23">
        <f>[1]input_graph!D160</f>
        <v>10.318020000000001</v>
      </c>
      <c r="C110" s="23">
        <f>[1]input_graph!E160</f>
        <v>10.406280000000001</v>
      </c>
      <c r="D110" s="23">
        <f>[1]input_graph!I160</f>
        <v>0</v>
      </c>
      <c r="E110" s="23">
        <f>[1]input_graph!J160</f>
        <v>0</v>
      </c>
      <c r="F110" s="24">
        <f t="shared" si="9"/>
        <v>2.9471277028806808E-2</v>
      </c>
      <c r="G110" s="24">
        <f t="shared" si="9"/>
        <v>1.826187785295974E-2</v>
      </c>
      <c r="H110" s="9">
        <f t="shared" si="10"/>
        <v>103.18020000000001</v>
      </c>
      <c r="I110" s="9">
        <f t="shared" si="10"/>
        <v>104.0628</v>
      </c>
      <c r="J110" s="9"/>
      <c r="K110" s="9"/>
      <c r="L110" s="25"/>
      <c r="M110" s="26">
        <f>[1]input_graph!M160+POWER(1+4%,1/12)-1</f>
        <v>8.2607734945467914E-3</v>
      </c>
    </row>
    <row r="111" spans="1:13" ht="15.6" x14ac:dyDescent="0.3">
      <c r="A111" s="22">
        <f>[1]input_graph!B161</f>
        <v>42551</v>
      </c>
      <c r="B111" s="23">
        <f>[1]input_graph!D161</f>
        <v>10.022640000000001</v>
      </c>
      <c r="C111" s="23">
        <f>[1]input_graph!E161</f>
        <v>10.21965</v>
      </c>
      <c r="D111" s="23">
        <f>[1]input_graph!I161</f>
        <v>0</v>
      </c>
      <c r="E111" s="23">
        <f>[1]input_graph!J161</f>
        <v>0</v>
      </c>
      <c r="F111" s="24">
        <f t="shared" si="9"/>
        <v>6.1608610147099174E-3</v>
      </c>
      <c r="G111" s="24">
        <f t="shared" si="9"/>
        <v>-2.1860879277956213E-3</v>
      </c>
      <c r="H111" s="9">
        <f t="shared" si="10"/>
        <v>100.22640000000001</v>
      </c>
      <c r="I111" s="9">
        <f t="shared" si="10"/>
        <v>102.1965</v>
      </c>
      <c r="J111" s="9"/>
      <c r="K111" s="9"/>
      <c r="L111" s="25"/>
      <c r="M111" s="26">
        <f>[1]input_graph!M161+POWER(1+4%,1/12)-1</f>
        <v>9.2192754956865741E-5</v>
      </c>
    </row>
    <row r="112" spans="1:13" ht="15.6" x14ac:dyDescent="0.3">
      <c r="A112" s="22">
        <f>[1]input_graph!B162</f>
        <v>42521</v>
      </c>
      <c r="B112" s="23">
        <f>IF(ISBLANK([1]input_graph!D162),"",[1]input_graph!D162)</f>
        <v>9.9612700000000007</v>
      </c>
      <c r="C112" s="23">
        <f>IF(ISBLANK([1]input_graph!E162),"",[1]input_graph!E162)</f>
        <v>10.242039999999999</v>
      </c>
      <c r="D112" s="23">
        <f>[1]input_graph!I162</f>
        <v>0</v>
      </c>
      <c r="E112" s="23">
        <f>[1]input_graph!J162</f>
        <v>0</v>
      </c>
      <c r="F112" s="24">
        <f t="shared" si="9"/>
        <v>1.0120195062196524E-2</v>
      </c>
      <c r="G112" s="24">
        <f t="shared" si="9"/>
        <v>1.4644024005817213E-2</v>
      </c>
      <c r="H112" s="9">
        <f t="shared" si="10"/>
        <v>99.612700000000018</v>
      </c>
      <c r="I112" s="9">
        <f t="shared" si="10"/>
        <v>102.4204</v>
      </c>
      <c r="J112" s="9"/>
      <c r="K112" s="9"/>
      <c r="L112" s="25"/>
      <c r="M112" s="26">
        <f>[1]input_graph!M162+POWER(1+4%,1/12)-1</f>
        <v>5.0665684674577882E-3</v>
      </c>
    </row>
    <row r="113" spans="1:13" ht="15.6" x14ac:dyDescent="0.3">
      <c r="A113" s="22">
        <f>[1]input_graph!B163</f>
        <v>42490</v>
      </c>
      <c r="B113" s="23">
        <f>[1]input_graph!D163</f>
        <v>9.8614700000000006</v>
      </c>
      <c r="C113" s="23">
        <f>[1]input_graph!E163</f>
        <v>10.09422</v>
      </c>
      <c r="D113" s="23">
        <f>[1]input_graph!I163</f>
        <v>0</v>
      </c>
      <c r="E113" s="23">
        <f>[1]input_graph!J163</f>
        <v>0</v>
      </c>
      <c r="F113" s="24">
        <f t="shared" si="9"/>
        <v>7.9767719647927393E-4</v>
      </c>
      <c r="G113" s="24">
        <f t="shared" si="9"/>
        <v>2.2648268713119091E-3</v>
      </c>
      <c r="H113" s="9">
        <f t="shared" si="10"/>
        <v>98.614700000000028</v>
      </c>
      <c r="I113" s="9">
        <f t="shared" si="10"/>
        <v>100.9422</v>
      </c>
      <c r="J113" s="9"/>
      <c r="K113" s="9"/>
      <c r="L113" s="25"/>
      <c r="M113" s="26">
        <f>[1]input_graph!M163+POWER(1+4%,1/12)-1</f>
        <v>4.1709584044700154E-3</v>
      </c>
    </row>
    <row r="114" spans="1:13" ht="15.6" x14ac:dyDescent="0.3">
      <c r="A114" s="22">
        <f>[1]input_graph!B164</f>
        <v>42460</v>
      </c>
      <c r="B114" s="23">
        <f>[1]input_graph!D164</f>
        <v>9.8536099999999998</v>
      </c>
      <c r="C114" s="23">
        <f>[1]input_graph!E164</f>
        <v>10.07141</v>
      </c>
      <c r="D114" s="23">
        <f>[1]input_graph!I164</f>
        <v>0</v>
      </c>
      <c r="E114" s="23">
        <f>[1]input_graph!J164</f>
        <v>0</v>
      </c>
      <c r="F114" s="24">
        <f t="shared" si="9"/>
        <v>2.2292332815284865E-2</v>
      </c>
      <c r="G114" s="24">
        <f t="shared" si="9"/>
        <v>6.0484314034958686E-3</v>
      </c>
      <c r="H114" s="9">
        <f t="shared" si="10"/>
        <v>98.536100000000033</v>
      </c>
      <c r="I114" s="9">
        <f t="shared" si="10"/>
        <v>100.7141</v>
      </c>
      <c r="J114" s="9"/>
      <c r="K114" s="9"/>
      <c r="L114" s="25"/>
      <c r="M114" s="26">
        <f>[1]input_graph!M164+POWER(1+4%,1/12)-1</f>
        <v>1.3444938170920073E-2</v>
      </c>
    </row>
    <row r="115" spans="1:13" ht="15.6" x14ac:dyDescent="0.3">
      <c r="A115" s="22">
        <f>[1]input_graph!B165</f>
        <v>42429</v>
      </c>
      <c r="B115" s="23">
        <f>IF(ISBLANK([1]input_graph!D165),"",[1]input_graph!D165)</f>
        <v>9.6387400000000003</v>
      </c>
      <c r="C115" s="23">
        <f>IF(ISBLANK([1]input_graph!E165),"",[1]input_graph!E165)</f>
        <v>10.010859999999999</v>
      </c>
      <c r="D115" s="23">
        <f>[1]input_graph!I165</f>
        <v>0</v>
      </c>
      <c r="E115" s="23">
        <f>[1]input_graph!J165</f>
        <v>0</v>
      </c>
      <c r="F115" s="24">
        <f t="shared" si="9"/>
        <v>2.6932699459578657E-3</v>
      </c>
      <c r="G115" s="24">
        <f t="shared" si="9"/>
        <v>2.2797151407325522E-3</v>
      </c>
      <c r="H115" s="9">
        <f t="shared" si="10"/>
        <v>96.387400000000042</v>
      </c>
      <c r="I115" s="9">
        <f t="shared" si="10"/>
        <v>100.1086</v>
      </c>
      <c r="J115" s="9"/>
      <c r="K115" s="9"/>
      <c r="L115" s="25"/>
      <c r="M115" s="26">
        <f>[1]input_graph!M165+POWER(1+4%,1/12)-1</f>
        <v>9.2508444321837136E-3</v>
      </c>
    </row>
    <row r="116" spans="1:13" ht="15.6" x14ac:dyDescent="0.3">
      <c r="A116" s="22">
        <f>[1]input_graph!B166</f>
        <v>42400</v>
      </c>
      <c r="B116" s="23">
        <f>IF(ISBLANK([1]input_graph!D166),"",[1]input_graph!D166)</f>
        <v>9.6128499999999999</v>
      </c>
      <c r="C116" s="23">
        <f>IF(ISBLANK([1]input_graph!E166),"",[1]input_graph!E166)</f>
        <v>9.9880899999999997</v>
      </c>
      <c r="D116" s="23">
        <f>[1]input_graph!I166</f>
        <v>0</v>
      </c>
      <c r="E116" s="23">
        <f>[1]input_graph!J166</f>
        <v>0</v>
      </c>
      <c r="F116" s="24">
        <f t="shared" si="9"/>
        <v>-2.6140526477882342E-2</v>
      </c>
      <c r="G116" s="24">
        <f t="shared" si="9"/>
        <v>-1.3593094028776287E-2</v>
      </c>
      <c r="H116" s="9">
        <f t="shared" si="10"/>
        <v>96.128500000000031</v>
      </c>
      <c r="I116" s="9">
        <f t="shared" si="10"/>
        <v>99.880899999999997</v>
      </c>
      <c r="J116" s="9"/>
      <c r="K116" s="9"/>
      <c r="L116" s="25"/>
      <c r="M116" s="26">
        <f>[1]input_graph!M166+POWER(1+4%,1/12)-1</f>
        <v>-6.9538747771112908E-3</v>
      </c>
    </row>
    <row r="117" spans="1:13" ht="15.6" x14ac:dyDescent="0.3">
      <c r="A117" s="22">
        <f>[1]input_graph!B167</f>
        <v>42369</v>
      </c>
      <c r="B117" s="23">
        <f>IF(ISBLANK([1]input_graph!D167),"",[1]input_graph!D167)</f>
        <v>9.8708799999999997</v>
      </c>
      <c r="C117" s="23">
        <f>IF(ISBLANK([1]input_graph!E167),"",[1]input_graph!E167)</f>
        <v>10.125730000000001</v>
      </c>
      <c r="D117" s="23">
        <f>[1]input_graph!I167</f>
        <v>0</v>
      </c>
      <c r="E117" s="23">
        <f>[1]input_graph!J167</f>
        <v>0</v>
      </c>
      <c r="F117" s="24">
        <f t="shared" si="9"/>
        <v>-2.4649369487586448E-2</v>
      </c>
      <c r="G117" s="24">
        <f t="shared" si="9"/>
        <v>-1.9444110891181143E-2</v>
      </c>
      <c r="H117" s="9">
        <f t="shared" si="10"/>
        <v>98.708800000000025</v>
      </c>
      <c r="I117" s="9">
        <f t="shared" si="10"/>
        <v>101.2573</v>
      </c>
      <c r="J117" s="9"/>
      <c r="K117" s="9"/>
      <c r="L117" s="25"/>
      <c r="M117" s="26">
        <f>[1]input_graph!M167+POWER(1+4%,1/12)-1</f>
        <v>2.0719370781430158E-3</v>
      </c>
    </row>
    <row r="118" spans="1:13" ht="15.6" x14ac:dyDescent="0.3">
      <c r="A118" s="22">
        <f>[1]input_graph!B168</f>
        <v>42338</v>
      </c>
      <c r="B118" s="23">
        <f>IF(ISBLANK([1]input_graph!D168),"",[1]input_graph!D168)</f>
        <v>10.120340000000001</v>
      </c>
      <c r="C118" s="23">
        <f>IF(ISBLANK([1]input_graph!E168),"",[1]input_graph!E168)</f>
        <v>10.32652</v>
      </c>
      <c r="D118" s="23">
        <f>[1]input_graph!I168</f>
        <v>0</v>
      </c>
      <c r="E118" s="23">
        <f>[1]input_graph!J168</f>
        <v>0</v>
      </c>
      <c r="F118" s="24">
        <f t="shared" si="9"/>
        <v>1.5835255526178926E-2</v>
      </c>
      <c r="G118" s="24">
        <f t="shared" si="9"/>
        <v>1.3803367786120457E-2</v>
      </c>
      <c r="H118" s="9">
        <f t="shared" si="10"/>
        <v>101.20340000000003</v>
      </c>
      <c r="I118" s="9">
        <f t="shared" si="10"/>
        <v>103.26519999999999</v>
      </c>
      <c r="J118" s="9"/>
      <c r="K118" s="9"/>
      <c r="L118" s="25"/>
      <c r="M118" s="26">
        <f>[1]input_graph!M168+POWER(1+4%,1/12)-1</f>
        <v>-2.3033939694194761E-3</v>
      </c>
    </row>
    <row r="119" spans="1:13" ht="15.6" x14ac:dyDescent="0.3">
      <c r="A119" s="22">
        <f>[1]input_graph!B169</f>
        <v>42308</v>
      </c>
      <c r="B119" s="23">
        <f>IF(ISBLANK([1]input_graph!D169),"",[1]input_graph!D169)</f>
        <v>9.9625800000000009</v>
      </c>
      <c r="C119" s="23">
        <f>IF(ISBLANK([1]input_graph!E169),"",[1]input_graph!E169)</f>
        <v>10.185919999999999</v>
      </c>
      <c r="D119" s="23">
        <f>[1]input_graph!I169</f>
        <v>0</v>
      </c>
      <c r="E119" s="23">
        <f>[1]input_graph!J169</f>
        <v>0</v>
      </c>
      <c r="F119" s="24">
        <f t="shared" si="9"/>
        <v>5.0746564600487654E-2</v>
      </c>
      <c r="G119" s="24">
        <f t="shared" si="9"/>
        <v>3.5481742705265384E-2</v>
      </c>
      <c r="H119" s="9">
        <f t="shared" si="10"/>
        <v>99.625800000000027</v>
      </c>
      <c r="I119" s="9">
        <f t="shared" si="10"/>
        <v>101.85919999999999</v>
      </c>
      <c r="J119" s="9"/>
      <c r="K119" s="9"/>
      <c r="L119" s="25"/>
      <c r="M119" s="26">
        <f>[1]input_graph!M169+POWER(1+4%,1/12)-1</f>
        <v>2.378217394139126E-3</v>
      </c>
    </row>
    <row r="120" spans="1:13" ht="15.6" x14ac:dyDescent="0.3">
      <c r="A120" s="22">
        <f>[1]input_graph!B170</f>
        <v>42277</v>
      </c>
      <c r="B120" s="23">
        <f>IF(ISBLANK([1]input_graph!D170),"",[1]input_graph!D170)</f>
        <v>9.4814299999999996</v>
      </c>
      <c r="C120" s="23">
        <f>IF(ISBLANK([1]input_graph!E170),"",[1]input_graph!E170)</f>
        <v>9.8368900000000004</v>
      </c>
      <c r="D120" s="23">
        <f>[1]input_graph!I170</f>
        <v>0</v>
      </c>
      <c r="E120" s="23">
        <f>[1]input_graph!J170</f>
        <v>0</v>
      </c>
      <c r="F120" s="24">
        <f t="shared" si="9"/>
        <v>-1.1272710967065169E-2</v>
      </c>
      <c r="G120" s="24">
        <f t="shared" si="9"/>
        <v>-6.9084088146571521E-3</v>
      </c>
      <c r="H120" s="9">
        <f t="shared" si="10"/>
        <v>94.814300000000003</v>
      </c>
      <c r="I120" s="9">
        <f t="shared" si="10"/>
        <v>98.368900000000011</v>
      </c>
      <c r="J120" s="9"/>
      <c r="K120" s="9"/>
      <c r="L120" s="25"/>
      <c r="M120" s="26">
        <f>[1]input_graph!M170+POWER(1+4%,1/12)-1</f>
        <v>1.3867599430887889E-3</v>
      </c>
    </row>
    <row r="121" spans="1:13" ht="15.6" x14ac:dyDescent="0.3">
      <c r="A121" s="22">
        <f>[1]input_graph!B171</f>
        <v>42247</v>
      </c>
      <c r="B121" s="23">
        <f>IF(ISBLANK([1]input_graph!D171),"",[1]input_graph!D171)</f>
        <v>9.5895299999999999</v>
      </c>
      <c r="C121" s="23">
        <f>IF(ISBLANK([1]input_graph!E171),"",[1]input_graph!E171)</f>
        <v>9.9053199999999997</v>
      </c>
      <c r="D121" s="23">
        <f>[1]input_graph!I171</f>
        <v>0</v>
      </c>
      <c r="E121" s="23">
        <f>[1]input_graph!J171</f>
        <v>0</v>
      </c>
      <c r="F121" s="24">
        <f t="shared" si="9"/>
        <v>-5.2487268717504865E-2</v>
      </c>
      <c r="G121" s="24">
        <f t="shared" si="9"/>
        <v>-2.9872687758378147E-2</v>
      </c>
      <c r="H121" s="9">
        <f t="shared" si="10"/>
        <v>95.895300000000006</v>
      </c>
      <c r="I121" s="9">
        <f t="shared" si="10"/>
        <v>99.053200000000004</v>
      </c>
      <c r="J121" s="9"/>
      <c r="K121" s="9"/>
      <c r="L121" s="25"/>
      <c r="M121" s="26">
        <f>[1]input_graph!M171+POWER(1+4%,1/12)-1</f>
        <v>2.0443285150584245E-4</v>
      </c>
    </row>
    <row r="122" spans="1:13" ht="15.6" x14ac:dyDescent="0.3">
      <c r="A122" s="22">
        <f>[1]input_graph!B172</f>
        <v>42216</v>
      </c>
      <c r="B122" s="23">
        <f>IF(ISBLANK([1]input_graph!D172),"",[1]input_graph!D172)</f>
        <v>10.12074</v>
      </c>
      <c r="C122" s="23">
        <f>IF(ISBLANK([1]input_graph!E172),"",[1]input_graph!E172)</f>
        <v>10.210330000000001</v>
      </c>
      <c r="D122" s="23">
        <f>[1]input_graph!I172</f>
        <v>0</v>
      </c>
      <c r="E122" s="23">
        <f>[1]input_graph!J172</f>
        <v>0</v>
      </c>
      <c r="F122" s="24">
        <f t="shared" si="9"/>
        <v>4.241917287078012E-3</v>
      </c>
      <c r="G122" s="24">
        <f t="shared" si="9"/>
        <v>1.7389727386230014E-2</v>
      </c>
      <c r="H122" s="9">
        <f t="shared" si="10"/>
        <v>101.20740000000001</v>
      </c>
      <c r="I122" s="9">
        <f t="shared" si="10"/>
        <v>102.10330000000002</v>
      </c>
      <c r="J122" s="9"/>
      <c r="K122" s="9"/>
      <c r="L122" s="25"/>
      <c r="M122" s="26">
        <f>[1]input_graph!M172+POWER(1+4%,1/12)-1</f>
        <v>1.095607042172797E-2</v>
      </c>
    </row>
    <row r="123" spans="1:13" ht="15.6" x14ac:dyDescent="0.3">
      <c r="A123" s="22">
        <f>[1]input_graph!B173</f>
        <v>42185</v>
      </c>
      <c r="B123" s="23">
        <f>IF(ISBLANK([1]input_graph!D173),"",[1]input_graph!D173)</f>
        <v>10.07799</v>
      </c>
      <c r="C123" s="23">
        <f>IF(ISBLANK([1]input_graph!E173),"",[1]input_graph!E173)</f>
        <v>10.03581</v>
      </c>
      <c r="D123" s="23">
        <f>[1]input_graph!I173</f>
        <v>0</v>
      </c>
      <c r="E123" s="23">
        <f>[1]input_graph!J173</f>
        <v>0</v>
      </c>
      <c r="F123" s="24">
        <f t="shared" si="9"/>
        <v>-2.7047300917634964E-2</v>
      </c>
      <c r="G123" s="24">
        <f t="shared" si="9"/>
        <v>-1.7213773760991202E-2</v>
      </c>
      <c r="H123" s="9">
        <f t="shared" si="10"/>
        <v>100.77990000000001</v>
      </c>
      <c r="I123" s="9">
        <f t="shared" si="10"/>
        <v>100.35810000000001</v>
      </c>
      <c r="J123" s="9"/>
      <c r="K123" s="9"/>
      <c r="L123" s="25"/>
      <c r="M123" s="26">
        <f>[1]input_graph!M173+POWER(1+4%,1/12)-1</f>
        <v>-5.0322075850273151E-4</v>
      </c>
    </row>
    <row r="124" spans="1:13" ht="15.6" x14ac:dyDescent="0.3">
      <c r="A124" s="22">
        <f>[1]input_graph!B174</f>
        <v>42155</v>
      </c>
      <c r="B124" s="23">
        <f>IF(ISBLANK([1]input_graph!D174),"",[1]input_graph!D174)</f>
        <v>10.35815</v>
      </c>
      <c r="C124" s="23">
        <f>IF(ISBLANK([1]input_graph!E174),"",[1]input_graph!E174)</f>
        <v>10.211589999999999</v>
      </c>
      <c r="D124" s="23">
        <f>[1]input_graph!I174</f>
        <v>0</v>
      </c>
      <c r="E124" s="23">
        <f>[1]input_graph!J174</f>
        <v>0</v>
      </c>
      <c r="F124" s="24">
        <f t="shared" si="9"/>
        <v>9.3540397759284133E-4</v>
      </c>
      <c r="G124" s="24">
        <f t="shared" si="9"/>
        <v>4.0963900439825451E-3</v>
      </c>
      <c r="H124" s="9">
        <f t="shared" si="10"/>
        <v>103.58150000000002</v>
      </c>
      <c r="I124" s="9">
        <f t="shared" si="10"/>
        <v>102.11590000000001</v>
      </c>
      <c r="J124" s="9"/>
      <c r="K124" s="9"/>
      <c r="L124" s="25"/>
      <c r="M124" s="26">
        <f>[1]input_graph!M174+POWER(1+4%,1/12)-1</f>
        <v>5.4651931142040144E-3</v>
      </c>
    </row>
    <row r="125" spans="1:13" ht="15.6" x14ac:dyDescent="0.3">
      <c r="A125" s="22">
        <f>[1]input_graph!B175</f>
        <v>42124</v>
      </c>
      <c r="B125" s="23">
        <f>IF(ISBLANK([1]input_graph!D175),"",[1]input_graph!D175)</f>
        <v>10.348470000000001</v>
      </c>
      <c r="C125" s="23">
        <f>IF(ISBLANK([1]input_graph!E175),"",[1]input_graph!E175)</f>
        <v>10.169930000000001</v>
      </c>
      <c r="D125" s="23">
        <f>[1]input_graph!I175</f>
        <v>0</v>
      </c>
      <c r="E125" s="23">
        <f>[1]input_graph!J175</f>
        <v>0</v>
      </c>
      <c r="F125" s="24">
        <f t="shared" si="9"/>
        <v>8.2689227769661144E-4</v>
      </c>
      <c r="G125" s="24">
        <f t="shared" si="9"/>
        <v>-5.0997548439355445E-3</v>
      </c>
      <c r="H125" s="9">
        <f t="shared" si="10"/>
        <v>103.48470000000002</v>
      </c>
      <c r="I125" s="9">
        <f t="shared" si="10"/>
        <v>101.69930000000002</v>
      </c>
      <c r="J125" s="9"/>
      <c r="K125" s="9"/>
      <c r="L125" s="25"/>
      <c r="M125" s="26">
        <f>[1]input_graph!M175+POWER(1+4%,1/12)-1</f>
        <v>9.6897798824495673E-3</v>
      </c>
    </row>
    <row r="126" spans="1:13" ht="15.6" x14ac:dyDescent="0.3">
      <c r="A126" s="22">
        <f>[1]input_graph!B176</f>
        <v>42094</v>
      </c>
      <c r="B126" s="23">
        <f>IF(ISBLANK([1]input_graph!D176),"",[1]input_graph!D176)</f>
        <v>10.339919999999999</v>
      </c>
      <c r="C126" s="23">
        <f>IF(ISBLANK([1]input_graph!E176),"",[1]input_graph!E176)</f>
        <v>10.222060000000001</v>
      </c>
      <c r="D126" s="23">
        <f>[1]input_graph!I176</f>
        <v>0</v>
      </c>
      <c r="E126" s="23">
        <f>[1]input_graph!J176</f>
        <v>0</v>
      </c>
      <c r="F126" s="24">
        <f t="shared" si="9"/>
        <v>1.0812057888500926E-2</v>
      </c>
      <c r="G126" s="24">
        <f t="shared" si="9"/>
        <v>4.2697424007231977E-3</v>
      </c>
      <c r="H126" s="9">
        <f t="shared" si="10"/>
        <v>103.39920000000001</v>
      </c>
      <c r="I126" s="9">
        <f t="shared" si="10"/>
        <v>102.22060000000002</v>
      </c>
      <c r="J126" s="9"/>
      <c r="K126" s="9"/>
      <c r="L126" s="25"/>
      <c r="M126" s="26">
        <f>[1]input_graph!M176+POWER(1+4%,1/12)-1</f>
        <v>1.4014442994277232E-2</v>
      </c>
    </row>
    <row r="127" spans="1:13" ht="15.6" x14ac:dyDescent="0.3">
      <c r="A127" s="22">
        <f>[1]input_graph!B177</f>
        <v>42063</v>
      </c>
      <c r="B127" s="23">
        <f>IF(ISBLANK([1]input_graph!D177),"",[1]input_graph!D177)</f>
        <v>10.22932</v>
      </c>
      <c r="C127" s="23">
        <f>IF(ISBLANK([1]input_graph!E177),"",[1]input_graph!E177)</f>
        <v>10.178599999999999</v>
      </c>
      <c r="D127" s="23">
        <f>[1]input_graph!I177</f>
        <v>0</v>
      </c>
      <c r="E127" s="23">
        <f>[1]input_graph!J177</f>
        <v>0</v>
      </c>
      <c r="F127" s="24">
        <f t="shared" si="9"/>
        <v>2.2931999999999952E-2</v>
      </c>
      <c r="G127" s="24">
        <f t="shared" si="9"/>
        <v>1.7859999999999987E-2</v>
      </c>
      <c r="H127" s="9">
        <f t="shared" si="10"/>
        <v>102.2932</v>
      </c>
      <c r="I127" s="9">
        <f t="shared" si="10"/>
        <v>101.786</v>
      </c>
      <c r="J127" s="9"/>
      <c r="K127" s="9"/>
      <c r="L127" s="25"/>
      <c r="M127" s="26">
        <f>[1]input_graph!M177+POWER(1+4%,1/12)-1</f>
        <v>8.7755227674255476E-3</v>
      </c>
    </row>
    <row r="128" spans="1:13" ht="15.6" x14ac:dyDescent="0.3">
      <c r="A128" s="22">
        <v>42041</v>
      </c>
      <c r="B128" s="23">
        <f>IF(ISBLANK([1]input_graph!D178),"",[1]input_graph!D178)</f>
        <v>10</v>
      </c>
      <c r="C128" s="23">
        <f>IF(ISBLANK([1]input_graph!E178),"",[1]input_graph!E178)</f>
        <v>10</v>
      </c>
      <c r="D128" s="23">
        <f>[1]input_graph!I178</f>
        <v>0</v>
      </c>
      <c r="E128" s="23">
        <f>[1]input_graph!J178</f>
        <v>0</v>
      </c>
      <c r="F128" s="27"/>
      <c r="G128" s="27"/>
      <c r="H128" s="9">
        <v>100</v>
      </c>
      <c r="I128" s="9">
        <v>100</v>
      </c>
      <c r="J128" s="9"/>
      <c r="K128" s="9"/>
      <c r="L128" s="25"/>
      <c r="M128" s="2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</dc:creator>
  <cp:lastModifiedBy>Melissa</cp:lastModifiedBy>
  <dcterms:created xsi:type="dcterms:W3CDTF">2025-06-19T12:37:05Z</dcterms:created>
  <dcterms:modified xsi:type="dcterms:W3CDTF">2025-06-19T12:38:19Z</dcterms:modified>
</cp:coreProperties>
</file>